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5" i="1"/>
  <c r="J175"/>
  <c r="I175"/>
  <c r="H175"/>
  <c r="G175"/>
  <c r="F175"/>
  <c r="L165"/>
  <c r="L176" s="1"/>
  <c r="J165"/>
  <c r="J176" s="1"/>
  <c r="I165"/>
  <c r="I176" s="1"/>
  <c r="H165"/>
  <c r="H176" s="1"/>
  <c r="G165"/>
  <c r="G176" s="1"/>
  <c r="F165"/>
  <c r="F176" s="1"/>
  <c r="L195"/>
  <c r="L194"/>
  <c r="L184"/>
  <c r="L157"/>
  <c r="L156"/>
  <c r="L146"/>
  <c r="L138"/>
  <c r="L137"/>
  <c r="L127"/>
  <c r="L119"/>
  <c r="L118"/>
  <c r="L108"/>
  <c r="L100"/>
  <c r="L99"/>
  <c r="L89"/>
  <c r="L81"/>
  <c r="L80"/>
  <c r="L70"/>
  <c r="L62"/>
  <c r="L61"/>
  <c r="L51"/>
  <c r="L43"/>
  <c r="L42"/>
  <c r="L32"/>
  <c r="L24"/>
  <c r="L23"/>
  <c r="L13"/>
  <c r="A109"/>
  <c r="B195"/>
  <c r="A195"/>
  <c r="J194"/>
  <c r="I194"/>
  <c r="H194"/>
  <c r="G194"/>
  <c r="F194"/>
  <c r="B185"/>
  <c r="A185"/>
  <c r="J184"/>
  <c r="J195" s="1"/>
  <c r="I184"/>
  <c r="H184"/>
  <c r="H195" s="1"/>
  <c r="G184"/>
  <c r="F184"/>
  <c r="B176"/>
  <c r="A176"/>
  <c r="B166"/>
  <c r="A166"/>
  <c r="B157"/>
  <c r="A157"/>
  <c r="J156"/>
  <c r="I156"/>
  <c r="H156"/>
  <c r="G156"/>
  <c r="F156"/>
  <c r="B147"/>
  <c r="A147"/>
  <c r="J146"/>
  <c r="I146"/>
  <c r="G146"/>
  <c r="F146"/>
  <c r="B138"/>
  <c r="A138"/>
  <c r="J137"/>
  <c r="I137"/>
  <c r="H137"/>
  <c r="G137"/>
  <c r="F137"/>
  <c r="B128"/>
  <c r="A128"/>
  <c r="J127"/>
  <c r="I127"/>
  <c r="H127"/>
  <c r="G127"/>
  <c r="G138" s="1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F100" s="1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J43" s="1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95" l="1"/>
  <c r="I195"/>
  <c r="I157"/>
  <c r="J157"/>
  <c r="H157"/>
  <c r="G157"/>
  <c r="I138"/>
  <c r="H138"/>
  <c r="J138"/>
  <c r="J119"/>
  <c r="I119"/>
  <c r="H119"/>
  <c r="G119"/>
  <c r="J100"/>
  <c r="I100"/>
  <c r="H100"/>
  <c r="G100"/>
  <c r="J81"/>
  <c r="F81"/>
  <c r="I81"/>
  <c r="H81"/>
  <c r="G81"/>
  <c r="F62"/>
  <c r="J62"/>
  <c r="I62"/>
  <c r="H62"/>
  <c r="G62"/>
  <c r="I43"/>
  <c r="H43"/>
  <c r="F43"/>
  <c r="G43"/>
  <c r="F119"/>
  <c r="F138"/>
  <c r="F157"/>
  <c r="F195"/>
  <c r="I24"/>
  <c r="F24"/>
  <c r="J24"/>
  <c r="H24"/>
  <c r="G24"/>
  <c r="F196" l="1"/>
  <c r="J196"/>
  <c r="I196"/>
  <c r="G196"/>
</calcChain>
</file>

<file path=xl/sharedStrings.xml><?xml version="1.0" encoding="utf-8"?>
<sst xmlns="http://schemas.openxmlformats.org/spreadsheetml/2006/main" count="390" uniqueCount="156">
  <si>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</si>
  <si>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</si>
  <si>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</si>
  <si>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</si>
  <si>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</si>
  <si>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</si>
  <si>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</si>
  <si>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</si>
  <si>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</si>
  <si>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</si>
  <si>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</si>
  <si>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</si>
  <si>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</si>
  <si>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</si>
  <si>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</si>
  <si>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</si>
  <si>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</si>
  <si>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</si>
  <si>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</si>
  <si>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</si>
  <si>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</si>
  <si>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</si>
  <si>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</si>
  <si>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</si>
  <si>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</si>
  <si>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</si>
  <si>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</si>
  <si>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</si>
  <si>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</si>
  <si>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</si>
  <si>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</si>
  <si>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</si>
  <si>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</si>
  <si>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</si>
  <si>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</si>
  <si>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</si>
  <si>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</si>
  <si>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</si>
  <si>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ГАПОУ МО "КИК"</t>
  </si>
  <si>
    <t>Е.Е.Чалая</t>
  </si>
  <si>
    <t>Каша вязкая геркулесовая</t>
  </si>
  <si>
    <t>Масло сливочное</t>
  </si>
  <si>
    <t xml:space="preserve"> 29.6</t>
  </si>
  <si>
    <t>Чай с молоком</t>
  </si>
  <si>
    <t xml:space="preserve"> 1.4</t>
  </si>
  <si>
    <t xml:space="preserve"> 1.8</t>
  </si>
  <si>
    <t>Батон</t>
  </si>
  <si>
    <t xml:space="preserve"> 7.7</t>
  </si>
  <si>
    <t>Сыр</t>
  </si>
  <si>
    <t>Яйцо вареное</t>
  </si>
  <si>
    <t>Салат из свежих помидоров и огурцов</t>
  </si>
  <si>
    <t>Суп картофельный с крупой, свининой</t>
  </si>
  <si>
    <t>25/250</t>
  </si>
  <si>
    <t>Бефстроганов</t>
  </si>
  <si>
    <t>75/75</t>
  </si>
  <si>
    <t>Макаронные изделия отварные</t>
  </si>
  <si>
    <t xml:space="preserve">Сок </t>
  </si>
  <si>
    <t>Хлеб пшеничный</t>
  </si>
  <si>
    <t>Хлеб ржаной</t>
  </si>
  <si>
    <t>Сосиски отварные</t>
  </si>
  <si>
    <t>Чай с сахаром, лимоном</t>
  </si>
  <si>
    <t>200/15/7</t>
  </si>
  <si>
    <t>Яблоки</t>
  </si>
  <si>
    <t xml:space="preserve"> </t>
  </si>
  <si>
    <t>Икра из кабачков ( консервы)</t>
  </si>
  <si>
    <t>Сырок творожный  глазированный</t>
  </si>
  <si>
    <t>Салат из свеклы с яблоками</t>
  </si>
  <si>
    <t>Суп картофельный с бобовыми, свининой</t>
  </si>
  <si>
    <t>Рыба тушеная с овощами</t>
  </si>
  <si>
    <t>75 \75</t>
  </si>
  <si>
    <t>Пюре картофельное</t>
  </si>
  <si>
    <t>Компот из кураги</t>
  </si>
  <si>
    <t>Каша вязкая манная</t>
  </si>
  <si>
    <t>Какао с молоком сгущенным</t>
  </si>
  <si>
    <t>Йогурт фруктовый 1,5%</t>
  </si>
  <si>
    <t>Молоко в индивидуальной упаковке 3,2%</t>
  </si>
  <si>
    <t>Салат зеленый с огурцами</t>
  </si>
  <si>
    <t>Борщ из свежей капусты с говядиной, сметаной</t>
  </si>
  <si>
    <t xml:space="preserve"> 25/250/10</t>
  </si>
  <si>
    <t>Плов ( говядина)</t>
  </si>
  <si>
    <t xml:space="preserve">Кисель </t>
  </si>
  <si>
    <t>Апельсины</t>
  </si>
  <si>
    <t>0.3</t>
  </si>
  <si>
    <t>Запеканка из творога со сгущенным молоком</t>
  </si>
  <si>
    <t>170 \30</t>
  </si>
  <si>
    <t>Чай с сахаром</t>
  </si>
  <si>
    <t>200/15</t>
  </si>
  <si>
    <t>0.2</t>
  </si>
  <si>
    <t>Груша</t>
  </si>
  <si>
    <t>Салат из квашеной капусты</t>
  </si>
  <si>
    <t>0.8</t>
  </si>
  <si>
    <t>Суп картофельный с макаронными изделиями, птицей</t>
  </si>
  <si>
    <t xml:space="preserve"> 3.3</t>
  </si>
  <si>
    <t>Бифштекс рубленный ( говядина)</t>
  </si>
  <si>
    <t>Каша рассыпчатая гречневая</t>
  </si>
  <si>
    <t>Соус красный основной</t>
  </si>
  <si>
    <t>Компот из чернослива</t>
  </si>
  <si>
    <t>Омлет с сыром</t>
  </si>
  <si>
    <t>Кофейный напиток со сгущенным молоком</t>
  </si>
  <si>
    <t>Колбаса  порциями</t>
  </si>
  <si>
    <t>Огурец свежий</t>
  </si>
  <si>
    <t>0.4</t>
  </si>
  <si>
    <t>0.1</t>
  </si>
  <si>
    <t>Салат с рыбой</t>
  </si>
  <si>
    <t xml:space="preserve"> 2.6</t>
  </si>
  <si>
    <t>Рассольник " Домашний" с говядиной, сметаной</t>
  </si>
  <si>
    <t>25/250/10</t>
  </si>
  <si>
    <t xml:space="preserve"> 4.5</t>
  </si>
  <si>
    <t>Птица тушеная в соусе</t>
  </si>
  <si>
    <t xml:space="preserve"> 20.3</t>
  </si>
  <si>
    <t xml:space="preserve"> 3.7</t>
  </si>
  <si>
    <t>Каша рассыпчатая рисовая</t>
  </si>
  <si>
    <t xml:space="preserve"> 4.3</t>
  </si>
  <si>
    <t xml:space="preserve"> 5.5</t>
  </si>
  <si>
    <t>Компот из свежих плодов ( яблоки)</t>
  </si>
  <si>
    <t>Каша пшенная</t>
  </si>
  <si>
    <t xml:space="preserve"> 9.6</t>
  </si>
  <si>
    <t>Сыр порциями</t>
  </si>
  <si>
    <t xml:space="preserve"> 13.3</t>
  </si>
  <si>
    <t>Салат из помидоров с перцем</t>
  </si>
  <si>
    <t xml:space="preserve"> 4.7</t>
  </si>
  <si>
    <t xml:space="preserve"> 4.1</t>
  </si>
  <si>
    <t>Суп из овощей со свининой, сметаной</t>
  </si>
  <si>
    <t xml:space="preserve"> 2.4</t>
  </si>
  <si>
    <t>Говядина тушеная с черносливом</t>
  </si>
  <si>
    <t>48/75</t>
  </si>
  <si>
    <t>Сок</t>
  </si>
  <si>
    <t>Суп молочный с макаронными изделиями</t>
  </si>
  <si>
    <t>Салат из редиса с огурцами и яйцом</t>
  </si>
  <si>
    <t>Свекольник с говядиной и сметаной</t>
  </si>
  <si>
    <t>58/11</t>
  </si>
  <si>
    <t>Печень по - строгановски</t>
  </si>
  <si>
    <t>Компот из изюма</t>
  </si>
  <si>
    <t>Бананы</t>
  </si>
  <si>
    <t>Макароны с сыром</t>
  </si>
  <si>
    <t xml:space="preserve"> 1.5</t>
  </si>
  <si>
    <t>Салат " Степной" из разных овощей</t>
  </si>
  <si>
    <t>Щи из свежей капусты с картофелем,свининой,сметаной</t>
  </si>
  <si>
    <t xml:space="preserve"> 25/04</t>
  </si>
  <si>
    <t>Поджарка ( свинина)</t>
  </si>
  <si>
    <t>Компот из смеси сухофруктов</t>
  </si>
  <si>
    <t>Запеканка рисовая с творогом</t>
  </si>
  <si>
    <t xml:space="preserve"> 1.6</t>
  </si>
  <si>
    <t>16.,2</t>
  </si>
  <si>
    <t>Груши</t>
  </si>
  <si>
    <t>Салат зеленый с помидорами и огурцами</t>
  </si>
  <si>
    <t>Солянка " Домашняя" со сметаной</t>
  </si>
  <si>
    <t>250/10</t>
  </si>
  <si>
    <t xml:space="preserve">Котлеты рыбные </t>
  </si>
  <si>
    <t>Каша вязкая пшеничная</t>
  </si>
  <si>
    <t>Икра свекольная</t>
  </si>
  <si>
    <t>126/07</t>
  </si>
  <si>
    <t>Рассольник " Ленинградский" с говядиной, сметаной</t>
  </si>
  <si>
    <t>Жаркое по - домашнему</t>
  </si>
  <si>
    <t>Напиток апельсиновый</t>
  </si>
  <si>
    <t xml:space="preserve">  обучающиеся от 16 и старше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</si>
</sst>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17" xfId="0" applyNumberFormat="1" applyFont="1" applyBorder="1" applyAlignment="1">
      <alignment horizontal="center" vertical="top" wrapText="1"/>
    </xf>
    <xf numFmtId="0" fontId="2" fillId="3" borderId="3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5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P198" sqref="P19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4"/>
      <c r="D1" s="65"/>
      <c r="E1" s="65"/>
      <c r="F1" s="12" t="s">
        <v>15</v>
      </c>
      <c r="G1" s="2" t="s">
        <v>16</v>
      </c>
      <c r="H1" s="66" t="s">
        <v>38</v>
      </c>
      <c r="I1" s="66"/>
      <c r="J1" s="66"/>
      <c r="K1" s="66"/>
    </row>
    <row r="2" spans="1:12" ht="18">
      <c r="A2" s="35" t="s">
        <v>6</v>
      </c>
      <c r="C2" s="2"/>
      <c r="G2" s="2" t="s">
        <v>17</v>
      </c>
      <c r="H2" s="66" t="s">
        <v>39</v>
      </c>
      <c r="I2" s="66"/>
      <c r="J2" s="66"/>
      <c r="K2" s="66"/>
    </row>
    <row r="3" spans="1:12" ht="17.25" customHeight="1">
      <c r="A3" s="4" t="s">
        <v>8</v>
      </c>
      <c r="C3" s="2"/>
      <c r="D3" s="3"/>
      <c r="E3" s="38" t="s">
        <v>155</v>
      </c>
      <c r="G3" s="2" t="s">
        <v>18</v>
      </c>
      <c r="H3" s="48">
        <v>25</v>
      </c>
      <c r="I3" s="48">
        <v>10</v>
      </c>
      <c r="J3" s="49">
        <v>2018</v>
      </c>
      <c r="K3" s="50"/>
    </row>
    <row r="4" spans="1:12" ht="13.5" thickBot="1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 t="s">
        <v>40</v>
      </c>
      <c r="F6" s="40">
        <v>200</v>
      </c>
      <c r="G6" s="40">
        <v>4.8</v>
      </c>
      <c r="H6" s="40">
        <v>8</v>
      </c>
      <c r="I6" s="40" t="s">
        <v>42</v>
      </c>
      <c r="J6" s="40">
        <v>210</v>
      </c>
      <c r="K6" s="41">
        <v>411</v>
      </c>
      <c r="L6" s="40"/>
    </row>
    <row r="7" spans="1:12" ht="15">
      <c r="A7" s="23"/>
      <c r="B7" s="15"/>
      <c r="C7" s="11"/>
      <c r="D7" s="6"/>
      <c r="E7" s="42" t="s">
        <v>41</v>
      </c>
      <c r="F7" s="43">
        <v>20</v>
      </c>
      <c r="G7" s="43"/>
      <c r="H7" s="43">
        <v>16</v>
      </c>
      <c r="I7" s="43">
        <v>0.1</v>
      </c>
      <c r="J7" s="43">
        <v>150</v>
      </c>
      <c r="K7" s="44">
        <v>41</v>
      </c>
      <c r="L7" s="43"/>
    </row>
    <row r="8" spans="1:12" ht="15">
      <c r="A8" s="23"/>
      <c r="B8" s="15"/>
      <c r="C8" s="11"/>
      <c r="D8" s="7" t="s">
        <v>21</v>
      </c>
      <c r="E8" s="42" t="s">
        <v>43</v>
      </c>
      <c r="F8" s="43">
        <v>200</v>
      </c>
      <c r="G8" s="51" t="s">
        <v>44</v>
      </c>
      <c r="H8" s="51" t="s">
        <v>45</v>
      </c>
      <c r="I8" s="43">
        <v>16.2</v>
      </c>
      <c r="J8" s="43">
        <v>82</v>
      </c>
      <c r="K8" s="44">
        <v>1011</v>
      </c>
      <c r="L8" s="43"/>
    </row>
    <row r="9" spans="1:12" ht="15">
      <c r="A9" s="23"/>
      <c r="B9" s="15"/>
      <c r="C9" s="11"/>
      <c r="D9" s="7" t="s">
        <v>22</v>
      </c>
      <c r="E9" s="42" t="s">
        <v>46</v>
      </c>
      <c r="F9" s="43">
        <v>100</v>
      </c>
      <c r="G9" s="51" t="s">
        <v>47</v>
      </c>
      <c r="H9" s="43">
        <v>3</v>
      </c>
      <c r="I9" s="43">
        <v>50.1</v>
      </c>
      <c r="J9" s="43">
        <v>259</v>
      </c>
      <c r="K9" s="44"/>
      <c r="L9" s="43"/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 t="s">
        <v>48</v>
      </c>
      <c r="F11" s="43">
        <v>30</v>
      </c>
      <c r="G11" s="43">
        <v>7.8</v>
      </c>
      <c r="H11" s="43">
        <v>8</v>
      </c>
      <c r="I11" s="43"/>
      <c r="J11" s="43">
        <v>105</v>
      </c>
      <c r="K11" s="44">
        <v>42</v>
      </c>
      <c r="L11" s="43"/>
    </row>
    <row r="12" spans="1:12" ht="15">
      <c r="A12" s="23"/>
      <c r="B12" s="15"/>
      <c r="C12" s="11"/>
      <c r="D12" s="6"/>
      <c r="E12" s="42" t="s">
        <v>49</v>
      </c>
      <c r="F12" s="43">
        <v>40</v>
      </c>
      <c r="G12" s="43">
        <v>5.0999999999999996</v>
      </c>
      <c r="H12" s="43">
        <v>4.5999999999999996</v>
      </c>
      <c r="I12" s="43">
        <v>0.3</v>
      </c>
      <c r="J12" s="43">
        <v>63</v>
      </c>
      <c r="K12" s="44">
        <v>453</v>
      </c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590</v>
      </c>
      <c r="G13" s="19">
        <f t="shared" ref="G13:J13" si="0">SUM(G6:G12)</f>
        <v>17.7</v>
      </c>
      <c r="H13" s="19">
        <f t="shared" si="0"/>
        <v>39.6</v>
      </c>
      <c r="I13" s="19">
        <f t="shared" si="0"/>
        <v>66.7</v>
      </c>
      <c r="J13" s="19">
        <f t="shared" si="0"/>
        <v>869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50</v>
      </c>
      <c r="F14" s="43">
        <v>100</v>
      </c>
      <c r="G14" s="43">
        <v>1.4</v>
      </c>
      <c r="H14" s="43">
        <v>4.0999999999999996</v>
      </c>
      <c r="I14" s="43">
        <v>3.3</v>
      </c>
      <c r="J14" s="43">
        <v>57</v>
      </c>
      <c r="K14" s="44">
        <v>59</v>
      </c>
      <c r="L14" s="43"/>
    </row>
    <row r="15" spans="1:12" ht="15">
      <c r="A15" s="23"/>
      <c r="B15" s="15"/>
      <c r="C15" s="11"/>
      <c r="D15" s="7" t="s">
        <v>26</v>
      </c>
      <c r="E15" s="42" t="s">
        <v>51</v>
      </c>
      <c r="F15" s="43" t="s">
        <v>52</v>
      </c>
      <c r="G15" s="43">
        <v>8.1999999999999993</v>
      </c>
      <c r="H15" s="43">
        <v>10.8</v>
      </c>
      <c r="I15" s="43">
        <v>3.2</v>
      </c>
      <c r="J15" s="43">
        <v>200</v>
      </c>
      <c r="K15" s="44">
        <v>219</v>
      </c>
      <c r="L15" s="43"/>
    </row>
    <row r="16" spans="1:12" ht="15">
      <c r="A16" s="23"/>
      <c r="B16" s="15"/>
      <c r="C16" s="11"/>
      <c r="D16" s="7" t="s">
        <v>27</v>
      </c>
      <c r="E16" s="42" t="s">
        <v>53</v>
      </c>
      <c r="F16" s="43" t="s">
        <v>54</v>
      </c>
      <c r="G16" s="43">
        <v>25.1</v>
      </c>
      <c r="H16" s="43">
        <v>17</v>
      </c>
      <c r="I16" s="43">
        <v>8.9</v>
      </c>
      <c r="J16" s="43">
        <v>289</v>
      </c>
      <c r="K16" s="44">
        <v>598</v>
      </c>
      <c r="L16" s="43"/>
    </row>
    <row r="17" spans="1:12" ht="15">
      <c r="A17" s="23"/>
      <c r="B17" s="15"/>
      <c r="C17" s="11"/>
      <c r="D17" s="7" t="s">
        <v>28</v>
      </c>
      <c r="E17" s="42" t="s">
        <v>55</v>
      </c>
      <c r="F17" s="43">
        <v>180</v>
      </c>
      <c r="G17" s="43">
        <v>6.1</v>
      </c>
      <c r="H17" s="43">
        <v>9</v>
      </c>
      <c r="I17" s="43">
        <v>34.200000000000003</v>
      </c>
      <c r="J17" s="43">
        <v>244</v>
      </c>
      <c r="K17" s="44">
        <v>753</v>
      </c>
      <c r="L17" s="43"/>
    </row>
    <row r="18" spans="1:12" ht="15">
      <c r="A18" s="23"/>
      <c r="B18" s="15"/>
      <c r="C18" s="11"/>
      <c r="D18" s="7" t="s">
        <v>29</v>
      </c>
      <c r="E18" s="42" t="s">
        <v>56</v>
      </c>
      <c r="F18" s="43">
        <v>250</v>
      </c>
      <c r="G18" s="43">
        <v>1.8</v>
      </c>
      <c r="H18" s="43">
        <v>0.3</v>
      </c>
      <c r="I18" s="43">
        <v>33</v>
      </c>
      <c r="J18" s="43">
        <v>150</v>
      </c>
      <c r="K18" s="44"/>
      <c r="L18" s="43"/>
    </row>
    <row r="19" spans="1:12" ht="15">
      <c r="A19" s="23"/>
      <c r="B19" s="15"/>
      <c r="C19" s="11"/>
      <c r="D19" s="7" t="s">
        <v>30</v>
      </c>
      <c r="E19" s="42" t="s">
        <v>57</v>
      </c>
      <c r="F19" s="43">
        <v>80</v>
      </c>
      <c r="G19" s="43">
        <v>6.3</v>
      </c>
      <c r="H19" s="43">
        <v>0.8</v>
      </c>
      <c r="I19" s="43">
        <v>38.6</v>
      </c>
      <c r="J19" s="43">
        <v>188</v>
      </c>
      <c r="K19" s="44"/>
      <c r="L19" s="43"/>
    </row>
    <row r="20" spans="1:12" ht="15">
      <c r="A20" s="23"/>
      <c r="B20" s="15"/>
      <c r="C20" s="11"/>
      <c r="D20" s="7" t="s">
        <v>31</v>
      </c>
      <c r="E20" s="42" t="s">
        <v>58</v>
      </c>
      <c r="F20" s="43">
        <v>120</v>
      </c>
      <c r="G20" s="43">
        <v>6.7</v>
      </c>
      <c r="H20" s="43">
        <v>1.3</v>
      </c>
      <c r="I20" s="43">
        <v>59.3</v>
      </c>
      <c r="J20" s="43">
        <v>278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 t="s">
        <v>63</v>
      </c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730</v>
      </c>
      <c r="G23" s="19">
        <f t="shared" ref="G23:J23" si="2">SUM(G14:G22)</f>
        <v>55.6</v>
      </c>
      <c r="H23" s="19">
        <f t="shared" si="2"/>
        <v>43.29999999999999</v>
      </c>
      <c r="I23" s="19">
        <f t="shared" si="2"/>
        <v>180.5</v>
      </c>
      <c r="J23" s="19">
        <f t="shared" si="2"/>
        <v>1406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1320</v>
      </c>
      <c r="G24" s="32">
        <f t="shared" ref="G24:J24" si="4">G13+G23</f>
        <v>73.3</v>
      </c>
      <c r="H24" s="32">
        <f t="shared" si="4"/>
        <v>82.899999999999991</v>
      </c>
      <c r="I24" s="32">
        <f t="shared" si="4"/>
        <v>247.2</v>
      </c>
      <c r="J24" s="32">
        <f t="shared" si="4"/>
        <v>2275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59</v>
      </c>
      <c r="F25" s="40">
        <v>100</v>
      </c>
      <c r="G25" s="40">
        <v>11</v>
      </c>
      <c r="H25" s="40">
        <v>23.9</v>
      </c>
      <c r="I25" s="40">
        <v>0.4</v>
      </c>
      <c r="J25" s="40">
        <v>261</v>
      </c>
      <c r="K25" s="41">
        <v>572</v>
      </c>
      <c r="L25" s="40"/>
    </row>
    <row r="26" spans="1:12" ht="15">
      <c r="A26" s="14"/>
      <c r="B26" s="15"/>
      <c r="C26" s="11"/>
      <c r="D26" s="6"/>
      <c r="E26" s="42" t="s">
        <v>41</v>
      </c>
      <c r="F26" s="43">
        <v>20</v>
      </c>
      <c r="G26" s="43"/>
      <c r="H26" s="43">
        <v>16</v>
      </c>
      <c r="I26" s="43">
        <v>0.1</v>
      </c>
      <c r="J26" s="43">
        <v>150</v>
      </c>
      <c r="K26" s="44">
        <v>41</v>
      </c>
      <c r="L26" s="43"/>
    </row>
    <row r="27" spans="1:12" ht="15">
      <c r="A27" s="14"/>
      <c r="B27" s="15"/>
      <c r="C27" s="11"/>
      <c r="D27" s="7" t="s">
        <v>21</v>
      </c>
      <c r="E27" s="42" t="s">
        <v>60</v>
      </c>
      <c r="F27" s="43" t="s">
        <v>61</v>
      </c>
      <c r="G27" s="43">
        <v>0.2</v>
      </c>
      <c r="H27" s="43"/>
      <c r="I27" s="43">
        <v>13.6</v>
      </c>
      <c r="J27" s="43">
        <v>56</v>
      </c>
      <c r="K27" s="44">
        <v>1010</v>
      </c>
      <c r="L27" s="43"/>
    </row>
    <row r="28" spans="1:12" ht="15">
      <c r="A28" s="14"/>
      <c r="B28" s="15"/>
      <c r="C28" s="11"/>
      <c r="D28" s="7" t="s">
        <v>22</v>
      </c>
      <c r="E28" s="42" t="s">
        <v>46</v>
      </c>
      <c r="F28" s="43">
        <v>100</v>
      </c>
      <c r="G28" s="51" t="s">
        <v>47</v>
      </c>
      <c r="H28" s="43">
        <v>3</v>
      </c>
      <c r="I28" s="43">
        <v>50.1</v>
      </c>
      <c r="J28" s="43">
        <v>259</v>
      </c>
      <c r="K28" s="44"/>
      <c r="L28" s="43"/>
    </row>
    <row r="29" spans="1:12" ht="15">
      <c r="A29" s="14"/>
      <c r="B29" s="15"/>
      <c r="C29" s="11"/>
      <c r="D29" s="7" t="s">
        <v>23</v>
      </c>
      <c r="E29" s="42" t="s">
        <v>62</v>
      </c>
      <c r="F29" s="43">
        <v>200</v>
      </c>
      <c r="G29" s="43">
        <v>0.8</v>
      </c>
      <c r="H29" s="43">
        <v>0.8</v>
      </c>
      <c r="I29" s="43">
        <v>19.600000000000001</v>
      </c>
      <c r="J29" s="43">
        <v>94</v>
      </c>
      <c r="K29" s="44"/>
      <c r="L29" s="43"/>
    </row>
    <row r="30" spans="1:12" ht="15">
      <c r="A30" s="14"/>
      <c r="B30" s="15"/>
      <c r="C30" s="11"/>
      <c r="D30" s="6"/>
      <c r="E30" s="42" t="s">
        <v>64</v>
      </c>
      <c r="F30" s="43">
        <v>100</v>
      </c>
      <c r="G30" s="43">
        <v>1.9</v>
      </c>
      <c r="H30" s="43">
        <v>8.9</v>
      </c>
      <c r="I30" s="43">
        <v>7.7</v>
      </c>
      <c r="J30" s="43">
        <v>119</v>
      </c>
      <c r="K30" s="44"/>
      <c r="L30" s="43"/>
    </row>
    <row r="31" spans="1:12" ht="15">
      <c r="A31" s="14"/>
      <c r="B31" s="15"/>
      <c r="C31" s="11"/>
      <c r="D31" s="6"/>
      <c r="E31" s="42" t="s">
        <v>65</v>
      </c>
      <c r="F31" s="43">
        <v>50</v>
      </c>
      <c r="G31" s="43">
        <v>4.5</v>
      </c>
      <c r="H31" s="43">
        <v>11.5</v>
      </c>
      <c r="I31" s="43">
        <v>9.1999999999999993</v>
      </c>
      <c r="J31" s="43">
        <v>159</v>
      </c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570</v>
      </c>
      <c r="G32" s="19">
        <f t="shared" ref="G32" si="6">SUM(G25:G31)</f>
        <v>18.399999999999999</v>
      </c>
      <c r="H32" s="19">
        <f t="shared" ref="H32" si="7">SUM(H25:H31)</f>
        <v>64.099999999999994</v>
      </c>
      <c r="I32" s="19">
        <f t="shared" ref="I32" si="8">SUM(I25:I31)</f>
        <v>100.70000000000002</v>
      </c>
      <c r="J32" s="19">
        <f t="shared" ref="J32:L32" si="9">SUM(J25:J31)</f>
        <v>1098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66</v>
      </c>
      <c r="F33" s="43">
        <v>100</v>
      </c>
      <c r="G33" s="43">
        <v>2.1</v>
      </c>
      <c r="H33" s="43">
        <v>4.7</v>
      </c>
      <c r="I33" s="43">
        <v>3.5</v>
      </c>
      <c r="J33" s="43">
        <v>65</v>
      </c>
      <c r="K33" s="44">
        <v>51</v>
      </c>
      <c r="L33" s="43"/>
    </row>
    <row r="34" spans="1:12" ht="15">
      <c r="A34" s="14"/>
      <c r="B34" s="15"/>
      <c r="C34" s="11"/>
      <c r="D34" s="7" t="s">
        <v>26</v>
      </c>
      <c r="E34" s="42" t="s">
        <v>67</v>
      </c>
      <c r="F34" s="43" t="s">
        <v>52</v>
      </c>
      <c r="G34" s="43">
        <v>12.7</v>
      </c>
      <c r="H34" s="43">
        <v>5.9</v>
      </c>
      <c r="I34" s="43">
        <v>23.1</v>
      </c>
      <c r="J34" s="43">
        <v>194</v>
      </c>
      <c r="K34" s="44">
        <v>221</v>
      </c>
      <c r="L34" s="43"/>
    </row>
    <row r="35" spans="1:12" ht="15">
      <c r="A35" s="14"/>
      <c r="B35" s="15"/>
      <c r="C35" s="11"/>
      <c r="D35" s="7" t="s">
        <v>27</v>
      </c>
      <c r="E35" s="42" t="s">
        <v>68</v>
      </c>
      <c r="F35" s="43" t="s">
        <v>69</v>
      </c>
      <c r="G35" s="43">
        <v>14.6</v>
      </c>
      <c r="H35" s="43">
        <v>7.7</v>
      </c>
      <c r="I35" s="43">
        <v>7.7</v>
      </c>
      <c r="J35" s="43">
        <v>158</v>
      </c>
      <c r="K35" s="44">
        <v>517</v>
      </c>
      <c r="L35" s="43"/>
    </row>
    <row r="36" spans="1:12" ht="15">
      <c r="A36" s="14"/>
      <c r="B36" s="15"/>
      <c r="C36" s="11"/>
      <c r="D36" s="7" t="s">
        <v>28</v>
      </c>
      <c r="E36" s="42" t="s">
        <v>70</v>
      </c>
      <c r="F36" s="43">
        <v>180</v>
      </c>
      <c r="G36" s="43">
        <v>3.9</v>
      </c>
      <c r="H36" s="43">
        <v>8.1</v>
      </c>
      <c r="I36" s="43">
        <v>26</v>
      </c>
      <c r="J36" s="43">
        <v>193</v>
      </c>
      <c r="K36" s="44">
        <v>759</v>
      </c>
      <c r="L36" s="43"/>
    </row>
    <row r="37" spans="1:12" ht="15">
      <c r="A37" s="14"/>
      <c r="B37" s="15"/>
      <c r="C37" s="11"/>
      <c r="D37" s="7" t="s">
        <v>29</v>
      </c>
      <c r="E37" s="42" t="s">
        <v>71</v>
      </c>
      <c r="F37" s="43">
        <v>200</v>
      </c>
      <c r="G37" s="43">
        <v>0.5</v>
      </c>
      <c r="H37" s="43">
        <v>0.1</v>
      </c>
      <c r="I37" s="43">
        <v>12</v>
      </c>
      <c r="J37" s="43">
        <v>60</v>
      </c>
      <c r="K37" s="44">
        <v>932</v>
      </c>
      <c r="L37" s="43"/>
    </row>
    <row r="38" spans="1:12" ht="15">
      <c r="A38" s="14"/>
      <c r="B38" s="15"/>
      <c r="C38" s="11"/>
      <c r="D38" s="7" t="s">
        <v>30</v>
      </c>
      <c r="E38" s="42" t="s">
        <v>57</v>
      </c>
      <c r="F38" s="43">
        <v>80</v>
      </c>
      <c r="G38" s="43">
        <v>6.3</v>
      </c>
      <c r="H38" s="43">
        <v>0.8</v>
      </c>
      <c r="I38" s="43">
        <v>38.6</v>
      </c>
      <c r="J38" s="43">
        <v>188</v>
      </c>
      <c r="K38" s="44"/>
      <c r="L38" s="43"/>
    </row>
    <row r="39" spans="1:12" ht="15">
      <c r="A39" s="14"/>
      <c r="B39" s="15"/>
      <c r="C39" s="11"/>
      <c r="D39" s="7" t="s">
        <v>31</v>
      </c>
      <c r="E39" s="42" t="s">
        <v>58</v>
      </c>
      <c r="F39" s="43">
        <v>120</v>
      </c>
      <c r="G39" s="43">
        <v>6.7</v>
      </c>
      <c r="H39" s="43">
        <v>1.3</v>
      </c>
      <c r="I39" s="43">
        <v>59.3</v>
      </c>
      <c r="J39" s="43">
        <v>278</v>
      </c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680</v>
      </c>
      <c r="G42" s="19">
        <f t="shared" ref="G42" si="10">SUM(G33:G41)</f>
        <v>46.8</v>
      </c>
      <c r="H42" s="19">
        <f t="shared" ref="H42" si="11">SUM(H33:H41)</f>
        <v>28.6</v>
      </c>
      <c r="I42" s="19">
        <f t="shared" ref="I42" si="12">SUM(I33:I41)</f>
        <v>170.2</v>
      </c>
      <c r="J42" s="19">
        <f t="shared" ref="J42:L42" si="13">SUM(J33:J41)</f>
        <v>1136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1250</v>
      </c>
      <c r="G43" s="32">
        <f t="shared" ref="G43" si="14">G32+G42</f>
        <v>65.199999999999989</v>
      </c>
      <c r="H43" s="32">
        <f t="shared" ref="H43" si="15">H32+H42</f>
        <v>92.699999999999989</v>
      </c>
      <c r="I43" s="32">
        <f t="shared" ref="I43" si="16">I32+I42</f>
        <v>270.89999999999998</v>
      </c>
      <c r="J43" s="32">
        <f t="shared" ref="J43:L43" si="17">J32+J42</f>
        <v>2234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 t="s">
        <v>72</v>
      </c>
      <c r="F44" s="40">
        <v>255</v>
      </c>
      <c r="G44" s="40">
        <v>8</v>
      </c>
      <c r="H44" s="40">
        <v>8.5</v>
      </c>
      <c r="I44" s="40">
        <v>40.700000000000003</v>
      </c>
      <c r="J44" s="40">
        <v>261</v>
      </c>
      <c r="K44" s="41">
        <v>411</v>
      </c>
      <c r="L44" s="40"/>
    </row>
    <row r="45" spans="1:12" ht="15">
      <c r="A45" s="23"/>
      <c r="B45" s="15"/>
      <c r="C45" s="11"/>
      <c r="D45" s="6"/>
      <c r="E45" s="42" t="s">
        <v>41</v>
      </c>
      <c r="F45" s="43">
        <v>20</v>
      </c>
      <c r="G45" s="43"/>
      <c r="H45" s="43">
        <v>16</v>
      </c>
      <c r="I45" s="43">
        <v>0.1</v>
      </c>
      <c r="J45" s="43">
        <v>150</v>
      </c>
      <c r="K45" s="44">
        <v>41</v>
      </c>
      <c r="L45" s="43"/>
    </row>
    <row r="46" spans="1:12" ht="15">
      <c r="A46" s="23"/>
      <c r="B46" s="15"/>
      <c r="C46" s="11"/>
      <c r="D46" s="7" t="s">
        <v>21</v>
      </c>
      <c r="E46" s="42" t="s">
        <v>73</v>
      </c>
      <c r="F46" s="43">
        <v>200</v>
      </c>
      <c r="G46" s="43">
        <v>3.6</v>
      </c>
      <c r="H46" s="43">
        <v>4</v>
      </c>
      <c r="I46" s="43">
        <v>24.4</v>
      </c>
      <c r="J46" s="43">
        <v>148</v>
      </c>
      <c r="K46" s="44">
        <v>1026</v>
      </c>
      <c r="L46" s="43"/>
    </row>
    <row r="47" spans="1:12" ht="15">
      <c r="A47" s="23"/>
      <c r="B47" s="15"/>
      <c r="C47" s="11"/>
      <c r="D47" s="7" t="s">
        <v>22</v>
      </c>
      <c r="E47" s="42" t="s">
        <v>46</v>
      </c>
      <c r="F47" s="43">
        <v>100</v>
      </c>
      <c r="G47" s="51" t="s">
        <v>47</v>
      </c>
      <c r="H47" s="43">
        <v>3</v>
      </c>
      <c r="I47" s="43">
        <v>50.1</v>
      </c>
      <c r="J47" s="43">
        <v>259</v>
      </c>
      <c r="K47" s="44"/>
      <c r="L47" s="43"/>
    </row>
    <row r="48" spans="1:12" ht="1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74</v>
      </c>
      <c r="F49" s="43">
        <v>115</v>
      </c>
      <c r="G49" s="43">
        <v>4</v>
      </c>
      <c r="H49" s="43">
        <v>3.2</v>
      </c>
      <c r="I49" s="43">
        <v>3.5</v>
      </c>
      <c r="J49" s="43">
        <v>68</v>
      </c>
      <c r="K49" s="44"/>
      <c r="L49" s="43"/>
    </row>
    <row r="50" spans="1:12" ht="15">
      <c r="A50" s="23"/>
      <c r="B50" s="15"/>
      <c r="C50" s="11"/>
      <c r="D50" s="6"/>
      <c r="E50" s="42" t="s">
        <v>75</v>
      </c>
      <c r="F50" s="43">
        <v>200</v>
      </c>
      <c r="G50" s="43">
        <v>5.8</v>
      </c>
      <c r="H50" s="43">
        <v>6.4</v>
      </c>
      <c r="I50" s="43">
        <v>9.4</v>
      </c>
      <c r="J50" s="43">
        <v>116</v>
      </c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890</v>
      </c>
      <c r="G51" s="19">
        <f t="shared" ref="G51" si="18">SUM(G44:G50)</f>
        <v>21.4</v>
      </c>
      <c r="H51" s="19">
        <f t="shared" ref="H51" si="19">SUM(H44:H50)</f>
        <v>41.1</v>
      </c>
      <c r="I51" s="19">
        <f t="shared" ref="I51" si="20">SUM(I44:I50)</f>
        <v>128.20000000000002</v>
      </c>
      <c r="J51" s="19">
        <f t="shared" ref="J51:L51" si="21">SUM(J44:J50)</f>
        <v>1002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76</v>
      </c>
      <c r="F52" s="43">
        <v>100</v>
      </c>
      <c r="G52" s="52">
        <v>1.5</v>
      </c>
      <c r="H52" s="52">
        <v>4.0999999999999996</v>
      </c>
      <c r="I52" s="52">
        <v>2.2999999999999998</v>
      </c>
      <c r="J52" s="52">
        <v>54</v>
      </c>
      <c r="K52" s="53">
        <v>53</v>
      </c>
      <c r="L52" s="52"/>
    </row>
    <row r="53" spans="1:12" ht="25.5">
      <c r="A53" s="23"/>
      <c r="B53" s="15"/>
      <c r="C53" s="11"/>
      <c r="D53" s="7" t="s">
        <v>26</v>
      </c>
      <c r="E53" s="42" t="s">
        <v>77</v>
      </c>
      <c r="F53" s="43" t="s">
        <v>78</v>
      </c>
      <c r="G53" s="52">
        <v>8.1</v>
      </c>
      <c r="H53" s="52">
        <v>9</v>
      </c>
      <c r="I53" s="52">
        <v>17.399999999999999</v>
      </c>
      <c r="J53" s="52">
        <v>189</v>
      </c>
      <c r="K53" s="53">
        <v>176</v>
      </c>
      <c r="L53" s="52"/>
    </row>
    <row r="54" spans="1:12" ht="15">
      <c r="A54" s="23"/>
      <c r="B54" s="15"/>
      <c r="C54" s="11"/>
      <c r="D54" s="7" t="s">
        <v>27</v>
      </c>
      <c r="E54" s="42" t="s">
        <v>79</v>
      </c>
      <c r="F54" s="43">
        <v>250</v>
      </c>
      <c r="G54" s="52">
        <v>20</v>
      </c>
      <c r="H54" s="52">
        <v>10</v>
      </c>
      <c r="I54" s="52">
        <v>4</v>
      </c>
      <c r="J54" s="52">
        <v>378</v>
      </c>
      <c r="K54" s="53">
        <v>642</v>
      </c>
      <c r="L54" s="52"/>
    </row>
    <row r="55" spans="1:12" ht="15">
      <c r="A55" s="23"/>
      <c r="B55" s="15"/>
      <c r="C55" s="11"/>
      <c r="D55" s="7" t="s">
        <v>28</v>
      </c>
      <c r="E55" s="42"/>
      <c r="F55" s="43"/>
      <c r="G55" s="52"/>
      <c r="H55" s="52"/>
      <c r="I55" s="52"/>
      <c r="J55" s="52"/>
      <c r="K55" s="53"/>
      <c r="L55" s="52"/>
    </row>
    <row r="56" spans="1:12" ht="15">
      <c r="A56" s="23"/>
      <c r="B56" s="15"/>
      <c r="C56" s="11"/>
      <c r="D56" s="7" t="s">
        <v>29</v>
      </c>
      <c r="E56" s="42" t="s">
        <v>80</v>
      </c>
      <c r="F56" s="43">
        <v>200</v>
      </c>
      <c r="G56" s="52">
        <v>0.4</v>
      </c>
      <c r="H56" s="52"/>
      <c r="I56" s="52">
        <v>30</v>
      </c>
      <c r="J56" s="52">
        <v>156</v>
      </c>
      <c r="K56" s="53">
        <v>942</v>
      </c>
      <c r="L56" s="52"/>
    </row>
    <row r="57" spans="1:12" ht="15">
      <c r="A57" s="23"/>
      <c r="B57" s="15"/>
      <c r="C57" s="11"/>
      <c r="D57" s="7" t="s">
        <v>30</v>
      </c>
      <c r="E57" s="42" t="s">
        <v>57</v>
      </c>
      <c r="F57" s="43">
        <v>80</v>
      </c>
      <c r="G57" s="43">
        <v>6.3</v>
      </c>
      <c r="H57" s="43">
        <v>0.8</v>
      </c>
      <c r="I57" s="43">
        <v>38.6</v>
      </c>
      <c r="J57" s="43">
        <v>188</v>
      </c>
      <c r="K57" s="44"/>
      <c r="L57" s="52"/>
    </row>
    <row r="58" spans="1:12" ht="15">
      <c r="A58" s="23"/>
      <c r="B58" s="15"/>
      <c r="C58" s="11"/>
      <c r="D58" s="7" t="s">
        <v>31</v>
      </c>
      <c r="E58" s="42" t="s">
        <v>58</v>
      </c>
      <c r="F58" s="43">
        <v>120</v>
      </c>
      <c r="G58" s="43">
        <v>6.7</v>
      </c>
      <c r="H58" s="43">
        <v>1.3</v>
      </c>
      <c r="I58" s="43">
        <v>59.3</v>
      </c>
      <c r="J58" s="43">
        <v>278</v>
      </c>
      <c r="K58" s="44"/>
      <c r="L58" s="52"/>
    </row>
    <row r="59" spans="1:12" ht="15">
      <c r="A59" s="23"/>
      <c r="B59" s="15"/>
      <c r="C59" s="11"/>
      <c r="D59" s="6"/>
      <c r="E59" s="42" t="s">
        <v>81</v>
      </c>
      <c r="F59" s="43">
        <v>150</v>
      </c>
      <c r="G59" s="52">
        <v>1.4</v>
      </c>
      <c r="H59" s="52" t="s">
        <v>82</v>
      </c>
      <c r="I59" s="52"/>
      <c r="J59" s="52">
        <v>64</v>
      </c>
      <c r="K59" s="53"/>
      <c r="L59" s="52"/>
    </row>
    <row r="60" spans="1:12" ht="15">
      <c r="A60" s="23"/>
      <c r="B60" s="15"/>
      <c r="C60" s="11"/>
      <c r="D60" s="6"/>
      <c r="E60" s="42"/>
      <c r="F60" s="43"/>
      <c r="G60" s="52"/>
      <c r="H60" s="52"/>
      <c r="I60" s="52"/>
      <c r="J60" s="52"/>
      <c r="K60" s="53"/>
      <c r="L60" s="52"/>
    </row>
    <row r="61" spans="1:12" ht="15">
      <c r="A61" s="24"/>
      <c r="B61" s="17"/>
      <c r="C61" s="8"/>
      <c r="D61" s="18" t="s">
        <v>32</v>
      </c>
      <c r="E61" s="9"/>
      <c r="F61" s="19">
        <f>SUM(F52:F60)</f>
        <v>900</v>
      </c>
      <c r="G61" s="19">
        <f t="shared" ref="G61" si="22">SUM(G52:G60)</f>
        <v>44.4</v>
      </c>
      <c r="H61" s="19">
        <f t="shared" ref="H61" si="23">SUM(H52:H60)</f>
        <v>25.200000000000003</v>
      </c>
      <c r="I61" s="19">
        <f t="shared" ref="I61" si="24">SUM(I52:I60)</f>
        <v>151.60000000000002</v>
      </c>
      <c r="J61" s="19">
        <f t="shared" ref="J61:L61" si="25">SUM(J52:J60)</f>
        <v>1307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1790</v>
      </c>
      <c r="G62" s="32">
        <f t="shared" ref="G62" si="26">G51+G61</f>
        <v>65.8</v>
      </c>
      <c r="H62" s="32">
        <f t="shared" ref="H62" si="27">H51+H61</f>
        <v>66.300000000000011</v>
      </c>
      <c r="I62" s="32">
        <f t="shared" ref="I62" si="28">I51+I61</f>
        <v>279.80000000000007</v>
      </c>
      <c r="J62" s="32">
        <f t="shared" ref="J62:L62" si="29">J51+J61</f>
        <v>2309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 t="s">
        <v>83</v>
      </c>
      <c r="F63" s="40" t="s">
        <v>84</v>
      </c>
      <c r="G63" s="40">
        <v>34.299999999999997</v>
      </c>
      <c r="H63" s="40">
        <v>24.3</v>
      </c>
      <c r="I63" s="40">
        <v>43</v>
      </c>
      <c r="J63" s="40">
        <v>545</v>
      </c>
      <c r="K63" s="41">
        <v>499</v>
      </c>
      <c r="L63" s="40"/>
    </row>
    <row r="64" spans="1:12" ht="15">
      <c r="A64" s="23"/>
      <c r="B64" s="15"/>
      <c r="C64" s="11"/>
      <c r="D64" s="6"/>
      <c r="E64" s="42" t="s">
        <v>74</v>
      </c>
      <c r="F64" s="43">
        <v>115</v>
      </c>
      <c r="G64" s="43">
        <v>4</v>
      </c>
      <c r="H64" s="43">
        <v>3.2</v>
      </c>
      <c r="I64" s="43">
        <v>3.5</v>
      </c>
      <c r="J64" s="43">
        <v>68</v>
      </c>
      <c r="K64" s="44"/>
      <c r="L64" s="43"/>
    </row>
    <row r="65" spans="1:12" ht="15">
      <c r="A65" s="23"/>
      <c r="B65" s="15"/>
      <c r="C65" s="11"/>
      <c r="D65" s="7" t="s">
        <v>21</v>
      </c>
      <c r="E65" s="42" t="s">
        <v>85</v>
      </c>
      <c r="F65" s="43" t="s">
        <v>86</v>
      </c>
      <c r="G65" s="43" t="s">
        <v>87</v>
      </c>
      <c r="H65" s="43"/>
      <c r="I65" s="43">
        <v>13.7</v>
      </c>
      <c r="J65" s="43">
        <v>50</v>
      </c>
      <c r="K65" s="44">
        <v>1009</v>
      </c>
      <c r="L65" s="43"/>
    </row>
    <row r="66" spans="1:12" ht="15">
      <c r="A66" s="23"/>
      <c r="B66" s="15"/>
      <c r="C66" s="11"/>
      <c r="D66" s="7" t="s">
        <v>22</v>
      </c>
      <c r="E66" s="42" t="s">
        <v>46</v>
      </c>
      <c r="F66" s="43">
        <v>100</v>
      </c>
      <c r="G66" s="51" t="s">
        <v>47</v>
      </c>
      <c r="H66" s="43">
        <v>3</v>
      </c>
      <c r="I66" s="43">
        <v>50.1</v>
      </c>
      <c r="J66" s="43">
        <v>259</v>
      </c>
      <c r="K66" s="44"/>
      <c r="L66" s="43"/>
    </row>
    <row r="67" spans="1:12" ht="15">
      <c r="A67" s="23"/>
      <c r="B67" s="15"/>
      <c r="C67" s="11"/>
      <c r="D67" s="7" t="s">
        <v>23</v>
      </c>
      <c r="E67" s="42" t="s">
        <v>88</v>
      </c>
      <c r="F67" s="43">
        <v>100</v>
      </c>
      <c r="G67" s="43">
        <v>0.4</v>
      </c>
      <c r="H67" s="43"/>
      <c r="I67" s="43">
        <v>10.7</v>
      </c>
      <c r="J67" s="43">
        <v>56</v>
      </c>
      <c r="K67" s="44"/>
      <c r="L67" s="43"/>
    </row>
    <row r="68" spans="1:12" ht="15">
      <c r="A68" s="23"/>
      <c r="B68" s="15"/>
      <c r="C68" s="11"/>
      <c r="D68" s="6"/>
      <c r="E68" s="42" t="s">
        <v>41</v>
      </c>
      <c r="F68" s="43">
        <v>20</v>
      </c>
      <c r="G68" s="43"/>
      <c r="H68" s="43">
        <v>16</v>
      </c>
      <c r="I68" s="43">
        <v>0.1</v>
      </c>
      <c r="J68" s="43">
        <v>150</v>
      </c>
      <c r="K68" s="44">
        <v>41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335</v>
      </c>
      <c r="G70" s="19">
        <f t="shared" ref="G70" si="30">SUM(G63:G69)</f>
        <v>38.699999999999996</v>
      </c>
      <c r="H70" s="19">
        <f t="shared" ref="H70" si="31">SUM(H63:H69)</f>
        <v>46.5</v>
      </c>
      <c r="I70" s="19">
        <f t="shared" ref="I70" si="32">SUM(I63:I69)</f>
        <v>121.10000000000001</v>
      </c>
      <c r="J70" s="19">
        <f t="shared" ref="J70:L70" si="33">SUM(J63:J69)</f>
        <v>1128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89</v>
      </c>
      <c r="F71" s="43">
        <v>100</v>
      </c>
      <c r="G71" s="43" t="s">
        <v>90</v>
      </c>
      <c r="H71" s="43">
        <v>5</v>
      </c>
      <c r="I71" s="43">
        <v>6.1</v>
      </c>
      <c r="J71" s="43">
        <v>73</v>
      </c>
      <c r="K71" s="44">
        <v>83</v>
      </c>
      <c r="L71" s="43"/>
    </row>
    <row r="72" spans="1:12" ht="15">
      <c r="A72" s="23"/>
      <c r="B72" s="15"/>
      <c r="C72" s="11"/>
      <c r="D72" s="7" t="s">
        <v>26</v>
      </c>
      <c r="E72" s="42" t="s">
        <v>91</v>
      </c>
      <c r="F72" s="43" t="s">
        <v>52</v>
      </c>
      <c r="G72" s="43">
        <v>8.5</v>
      </c>
      <c r="H72" s="43">
        <v>6</v>
      </c>
      <c r="I72" s="52" t="s">
        <v>92</v>
      </c>
      <c r="J72" s="52">
        <v>169</v>
      </c>
      <c r="K72" s="53">
        <v>223</v>
      </c>
      <c r="L72" s="52"/>
    </row>
    <row r="73" spans="1:12" ht="15">
      <c r="A73" s="23"/>
      <c r="B73" s="15"/>
      <c r="C73" s="11"/>
      <c r="D73" s="7" t="s">
        <v>27</v>
      </c>
      <c r="E73" s="42" t="s">
        <v>93</v>
      </c>
      <c r="F73" s="43">
        <v>100</v>
      </c>
      <c r="G73" s="43">
        <v>18.399999999999999</v>
      </c>
      <c r="H73" s="43">
        <v>25.6</v>
      </c>
      <c r="I73" s="52"/>
      <c r="J73" s="52">
        <v>306</v>
      </c>
      <c r="K73" s="53">
        <v>654</v>
      </c>
      <c r="L73" s="52"/>
    </row>
    <row r="74" spans="1:12" ht="15">
      <c r="A74" s="23"/>
      <c r="B74" s="15"/>
      <c r="C74" s="11"/>
      <c r="D74" s="7" t="s">
        <v>28</v>
      </c>
      <c r="E74" s="42" t="s">
        <v>94</v>
      </c>
      <c r="F74" s="43">
        <v>180</v>
      </c>
      <c r="G74" s="43">
        <v>5.4</v>
      </c>
      <c r="H74" s="43">
        <v>6.1</v>
      </c>
      <c r="I74" s="52">
        <v>26.2</v>
      </c>
      <c r="J74" s="52">
        <v>181</v>
      </c>
      <c r="K74" s="53">
        <v>744</v>
      </c>
      <c r="L74" s="52"/>
    </row>
    <row r="75" spans="1:12" ht="15">
      <c r="A75" s="23"/>
      <c r="B75" s="15"/>
      <c r="C75" s="11"/>
      <c r="D75" s="7" t="s">
        <v>29</v>
      </c>
      <c r="E75" s="42" t="s">
        <v>96</v>
      </c>
      <c r="F75" s="43">
        <v>200</v>
      </c>
      <c r="G75" s="43">
        <v>0.5</v>
      </c>
      <c r="H75" s="43">
        <v>0.1</v>
      </c>
      <c r="I75" s="52">
        <v>11.5</v>
      </c>
      <c r="J75" s="52">
        <v>51</v>
      </c>
      <c r="K75" s="53">
        <v>932</v>
      </c>
      <c r="L75" s="52"/>
    </row>
    <row r="76" spans="1:12" ht="15">
      <c r="A76" s="23"/>
      <c r="B76" s="15"/>
      <c r="C76" s="11"/>
      <c r="D76" s="7" t="s">
        <v>30</v>
      </c>
      <c r="E76" s="42" t="s">
        <v>57</v>
      </c>
      <c r="F76" s="43">
        <v>80</v>
      </c>
      <c r="G76" s="43">
        <v>6.3</v>
      </c>
      <c r="H76" s="43">
        <v>0.8</v>
      </c>
      <c r="I76" s="43">
        <v>38.6</v>
      </c>
      <c r="J76" s="43">
        <v>188</v>
      </c>
      <c r="K76" s="44"/>
      <c r="L76" s="52"/>
    </row>
    <row r="77" spans="1:12" ht="15">
      <c r="A77" s="23"/>
      <c r="B77" s="15"/>
      <c r="C77" s="11"/>
      <c r="D77" s="7" t="s">
        <v>31</v>
      </c>
      <c r="E77" s="42" t="s">
        <v>58</v>
      </c>
      <c r="F77" s="43">
        <v>120</v>
      </c>
      <c r="G77" s="43">
        <v>6.7</v>
      </c>
      <c r="H77" s="43">
        <v>1.3</v>
      </c>
      <c r="I77" s="43">
        <v>59.3</v>
      </c>
      <c r="J77" s="43">
        <v>278</v>
      </c>
      <c r="K77" s="44"/>
      <c r="L77" s="52"/>
    </row>
    <row r="78" spans="1:12" ht="15">
      <c r="A78" s="23"/>
      <c r="B78" s="15"/>
      <c r="C78" s="11"/>
      <c r="D78" s="6"/>
      <c r="E78" s="42" t="s">
        <v>95</v>
      </c>
      <c r="F78" s="43">
        <v>50</v>
      </c>
      <c r="G78" s="52">
        <v>0.6</v>
      </c>
      <c r="H78" s="52">
        <v>1</v>
      </c>
      <c r="I78" s="52" t="s">
        <v>45</v>
      </c>
      <c r="J78" s="52">
        <v>24</v>
      </c>
      <c r="K78" s="53">
        <v>824</v>
      </c>
      <c r="L78" s="52"/>
    </row>
    <row r="79" spans="1:12" ht="15">
      <c r="A79" s="23"/>
      <c r="B79" s="15"/>
      <c r="C79" s="11"/>
      <c r="D79" s="6"/>
      <c r="E79" s="42"/>
      <c r="F79" s="43"/>
      <c r="G79" s="52"/>
      <c r="H79" s="52"/>
      <c r="I79" s="52"/>
      <c r="J79" s="52"/>
      <c r="K79" s="53"/>
      <c r="L79" s="52"/>
    </row>
    <row r="80" spans="1:12" ht="15">
      <c r="A80" s="24"/>
      <c r="B80" s="17"/>
      <c r="C80" s="8"/>
      <c r="D80" s="18" t="s">
        <v>32</v>
      </c>
      <c r="E80" s="9"/>
      <c r="F80" s="19">
        <f>SUM(F71:F79)</f>
        <v>830</v>
      </c>
      <c r="G80" s="54">
        <f t="shared" ref="G80" si="34">SUM(G71:G79)</f>
        <v>46.4</v>
      </c>
      <c r="H80" s="54">
        <f t="shared" ref="H80" si="35">SUM(H71:H79)</f>
        <v>45.9</v>
      </c>
      <c r="I80" s="54">
        <f t="shared" ref="I80" si="36">SUM(I71:I79)</f>
        <v>141.69999999999999</v>
      </c>
      <c r="J80" s="54">
        <f t="shared" ref="J80:L80" si="37">SUM(J71:J79)</f>
        <v>1270</v>
      </c>
      <c r="K80" s="55"/>
      <c r="L80" s="54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1165</v>
      </c>
      <c r="G81" s="56">
        <f t="shared" ref="G81" si="38">G70+G80</f>
        <v>85.1</v>
      </c>
      <c r="H81" s="56">
        <f t="shared" ref="H81" si="39">H70+H80</f>
        <v>92.4</v>
      </c>
      <c r="I81" s="56">
        <f t="shared" ref="I81" si="40">I70+I80</f>
        <v>262.8</v>
      </c>
      <c r="J81" s="56">
        <f t="shared" ref="J81:L81" si="41">J70+J80</f>
        <v>2398</v>
      </c>
      <c r="K81" s="56"/>
      <c r="L81" s="56">
        <f t="shared" si="41"/>
        <v>0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 t="s">
        <v>97</v>
      </c>
      <c r="F82" s="40">
        <v>200</v>
      </c>
      <c r="G82" s="57">
        <v>21.8</v>
      </c>
      <c r="H82" s="57">
        <v>34.6</v>
      </c>
      <c r="I82" s="57">
        <v>1</v>
      </c>
      <c r="J82" s="57">
        <v>402</v>
      </c>
      <c r="K82" s="58">
        <v>471</v>
      </c>
      <c r="L82" s="57"/>
    </row>
    <row r="83" spans="1:12" ht="15">
      <c r="A83" s="23"/>
      <c r="B83" s="15"/>
      <c r="C83" s="11"/>
      <c r="D83" s="6"/>
      <c r="E83" s="42" t="s">
        <v>41</v>
      </c>
      <c r="F83" s="43">
        <v>20</v>
      </c>
      <c r="G83" s="43"/>
      <c r="H83" s="43">
        <v>16</v>
      </c>
      <c r="I83" s="43">
        <v>0.1</v>
      </c>
      <c r="J83" s="43">
        <v>150</v>
      </c>
      <c r="K83" s="44">
        <v>41</v>
      </c>
      <c r="L83" s="52"/>
    </row>
    <row r="84" spans="1:12" ht="15">
      <c r="A84" s="23"/>
      <c r="B84" s="15"/>
      <c r="C84" s="11"/>
      <c r="D84" s="7" t="s">
        <v>21</v>
      </c>
      <c r="E84" s="42" t="s">
        <v>98</v>
      </c>
      <c r="F84" s="43">
        <v>200</v>
      </c>
      <c r="G84" s="52">
        <v>1.4</v>
      </c>
      <c r="H84" s="52">
        <v>1.8</v>
      </c>
      <c r="I84" s="52">
        <v>21.8</v>
      </c>
      <c r="J84" s="52">
        <v>110</v>
      </c>
      <c r="K84" s="53">
        <v>1024</v>
      </c>
      <c r="L84" s="52"/>
    </row>
    <row r="85" spans="1:12" ht="15">
      <c r="A85" s="23"/>
      <c r="B85" s="15"/>
      <c r="C85" s="11"/>
      <c r="D85" s="7" t="s">
        <v>22</v>
      </c>
      <c r="E85" s="42" t="s">
        <v>46</v>
      </c>
      <c r="F85" s="43">
        <v>100</v>
      </c>
      <c r="G85" s="51" t="s">
        <v>47</v>
      </c>
      <c r="H85" s="43">
        <v>3</v>
      </c>
      <c r="I85" s="43">
        <v>50.1</v>
      </c>
      <c r="J85" s="43">
        <v>259</v>
      </c>
      <c r="K85" s="44"/>
      <c r="L85" s="52"/>
    </row>
    <row r="86" spans="1:12" ht="15">
      <c r="A86" s="23"/>
      <c r="B86" s="15"/>
      <c r="C86" s="11"/>
      <c r="D86" s="7" t="s">
        <v>23</v>
      </c>
      <c r="E86" s="42"/>
      <c r="F86" s="43"/>
      <c r="G86" s="52"/>
      <c r="H86" s="52"/>
      <c r="I86" s="52"/>
      <c r="J86" s="52"/>
      <c r="K86" s="53"/>
      <c r="L86" s="52"/>
    </row>
    <row r="87" spans="1:12" ht="15">
      <c r="A87" s="23"/>
      <c r="B87" s="15"/>
      <c r="C87" s="11"/>
      <c r="D87" s="6"/>
      <c r="E87" s="42" t="s">
        <v>99</v>
      </c>
      <c r="F87" s="43">
        <v>50</v>
      </c>
      <c r="G87" s="52">
        <v>14.1</v>
      </c>
      <c r="H87" s="52">
        <v>13.8</v>
      </c>
      <c r="I87" s="52"/>
      <c r="J87" s="52">
        <v>180</v>
      </c>
      <c r="K87" s="53">
        <v>48</v>
      </c>
      <c r="L87" s="52"/>
    </row>
    <row r="88" spans="1:12" ht="15">
      <c r="A88" s="23"/>
      <c r="B88" s="15"/>
      <c r="C88" s="11"/>
      <c r="D88" s="6"/>
      <c r="E88" s="42" t="s">
        <v>100</v>
      </c>
      <c r="F88" s="43">
        <v>50</v>
      </c>
      <c r="G88" s="52" t="s">
        <v>101</v>
      </c>
      <c r="H88" s="52" t="s">
        <v>102</v>
      </c>
      <c r="I88" s="52">
        <v>1.25</v>
      </c>
      <c r="J88" s="52">
        <v>7</v>
      </c>
      <c r="K88" s="53"/>
      <c r="L88" s="52"/>
    </row>
    <row r="89" spans="1:12" ht="15">
      <c r="A89" s="24"/>
      <c r="B89" s="17"/>
      <c r="C89" s="8"/>
      <c r="D89" s="18" t="s">
        <v>32</v>
      </c>
      <c r="E89" s="9"/>
      <c r="F89" s="19">
        <f>SUM(F82:F88)</f>
        <v>620</v>
      </c>
      <c r="G89" s="54">
        <f t="shared" ref="G89" si="42">SUM(G82:G88)</f>
        <v>37.299999999999997</v>
      </c>
      <c r="H89" s="54">
        <f t="shared" ref="H89" si="43">SUM(H82:H88)</f>
        <v>69.2</v>
      </c>
      <c r="I89" s="54">
        <f t="shared" ref="I89" si="44">SUM(I82:I88)</f>
        <v>74.25</v>
      </c>
      <c r="J89" s="54">
        <f t="shared" ref="J89:L89" si="45">SUM(J82:J88)</f>
        <v>1108</v>
      </c>
      <c r="K89" s="55"/>
      <c r="L89" s="54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103</v>
      </c>
      <c r="F90" s="52">
        <v>150</v>
      </c>
      <c r="G90" s="52">
        <v>10.199999999999999</v>
      </c>
      <c r="H90" s="52">
        <v>13.9</v>
      </c>
      <c r="I90" s="52" t="s">
        <v>104</v>
      </c>
      <c r="J90" s="52">
        <v>210</v>
      </c>
      <c r="K90" s="53">
        <v>97</v>
      </c>
      <c r="L90" s="52"/>
    </row>
    <row r="91" spans="1:12" ht="15">
      <c r="A91" s="23"/>
      <c r="B91" s="15"/>
      <c r="C91" s="11"/>
      <c r="D91" s="7" t="s">
        <v>26</v>
      </c>
      <c r="E91" s="42" t="s">
        <v>105</v>
      </c>
      <c r="F91" s="52" t="s">
        <v>106</v>
      </c>
      <c r="G91" s="52">
        <v>9.1</v>
      </c>
      <c r="H91" s="52">
        <v>6.7</v>
      </c>
      <c r="I91" s="52" t="s">
        <v>107</v>
      </c>
      <c r="J91" s="52">
        <v>157</v>
      </c>
      <c r="K91" s="53">
        <v>207</v>
      </c>
      <c r="L91" s="52"/>
    </row>
    <row r="92" spans="1:12" ht="15">
      <c r="A92" s="23"/>
      <c r="B92" s="15"/>
      <c r="C92" s="11"/>
      <c r="D92" s="7" t="s">
        <v>27</v>
      </c>
      <c r="E92" s="42" t="s">
        <v>108</v>
      </c>
      <c r="F92" s="52">
        <v>200</v>
      </c>
      <c r="G92" s="52">
        <v>25.2</v>
      </c>
      <c r="H92" s="59" t="s">
        <v>109</v>
      </c>
      <c r="I92" s="52" t="s">
        <v>110</v>
      </c>
      <c r="J92" s="52">
        <v>309</v>
      </c>
      <c r="K92" s="53">
        <v>703</v>
      </c>
      <c r="L92" s="52"/>
    </row>
    <row r="93" spans="1:12" ht="15">
      <c r="A93" s="23"/>
      <c r="B93" s="15"/>
      <c r="C93" s="11"/>
      <c r="D93" s="7" t="s">
        <v>28</v>
      </c>
      <c r="E93" s="42" t="s">
        <v>111</v>
      </c>
      <c r="F93" s="52">
        <v>180</v>
      </c>
      <c r="G93" s="52" t="s">
        <v>112</v>
      </c>
      <c r="H93" s="52" t="s">
        <v>113</v>
      </c>
      <c r="I93" s="52">
        <v>36</v>
      </c>
      <c r="J93" s="52">
        <v>248</v>
      </c>
      <c r="K93" s="53">
        <v>744</v>
      </c>
      <c r="L93" s="52"/>
    </row>
    <row r="94" spans="1:12" ht="15">
      <c r="A94" s="23"/>
      <c r="B94" s="15"/>
      <c r="C94" s="11"/>
      <c r="D94" s="7" t="s">
        <v>29</v>
      </c>
      <c r="E94" s="42" t="s">
        <v>114</v>
      </c>
      <c r="F94" s="52">
        <v>200</v>
      </c>
      <c r="G94" s="52">
        <v>0.2</v>
      </c>
      <c r="H94" s="52"/>
      <c r="I94" s="52">
        <v>27.6</v>
      </c>
      <c r="J94" s="52">
        <v>112</v>
      </c>
      <c r="K94" s="53">
        <v>924</v>
      </c>
      <c r="L94" s="52"/>
    </row>
    <row r="95" spans="1:12" ht="15">
      <c r="A95" s="23"/>
      <c r="B95" s="15"/>
      <c r="C95" s="11"/>
      <c r="D95" s="7" t="s">
        <v>30</v>
      </c>
      <c r="E95" s="42" t="s">
        <v>57</v>
      </c>
      <c r="F95" s="43">
        <v>80</v>
      </c>
      <c r="G95" s="43">
        <v>6.3</v>
      </c>
      <c r="H95" s="43">
        <v>0.8</v>
      </c>
      <c r="I95" s="43">
        <v>38.6</v>
      </c>
      <c r="J95" s="43">
        <v>188</v>
      </c>
      <c r="K95" s="44"/>
      <c r="L95" s="52"/>
    </row>
    <row r="96" spans="1:12" ht="15">
      <c r="A96" s="23"/>
      <c r="B96" s="15"/>
      <c r="C96" s="11"/>
      <c r="D96" s="7" t="s">
        <v>31</v>
      </c>
      <c r="E96" s="42" t="s">
        <v>58</v>
      </c>
      <c r="F96" s="43">
        <v>120</v>
      </c>
      <c r="G96" s="43">
        <v>6.7</v>
      </c>
      <c r="H96" s="43">
        <v>1.3</v>
      </c>
      <c r="I96" s="43">
        <v>59.3</v>
      </c>
      <c r="J96" s="43">
        <v>278</v>
      </c>
      <c r="K96" s="44"/>
      <c r="L96" s="52"/>
    </row>
    <row r="97" spans="1:12" ht="15">
      <c r="A97" s="23"/>
      <c r="B97" s="15"/>
      <c r="C97" s="11"/>
      <c r="D97" s="6"/>
      <c r="E97" s="42"/>
      <c r="F97" s="52"/>
      <c r="G97" s="52"/>
      <c r="H97" s="52"/>
      <c r="I97" s="52"/>
      <c r="J97" s="52"/>
      <c r="K97" s="53"/>
      <c r="L97" s="52"/>
    </row>
    <row r="98" spans="1:12" ht="15">
      <c r="A98" s="23"/>
      <c r="B98" s="15"/>
      <c r="C98" s="11"/>
      <c r="D98" s="6"/>
      <c r="E98" s="42"/>
      <c r="F98" s="52"/>
      <c r="G98" s="52"/>
      <c r="H98" s="59"/>
      <c r="I98" s="59"/>
      <c r="J98" s="59"/>
      <c r="K98" s="60"/>
      <c r="L98" s="59"/>
    </row>
    <row r="99" spans="1:12" ht="15">
      <c r="A99" s="24"/>
      <c r="B99" s="17"/>
      <c r="C99" s="8"/>
      <c r="D99" s="18" t="s">
        <v>32</v>
      </c>
      <c r="E99" s="9"/>
      <c r="F99" s="54">
        <f>SUM(F90:F98)</f>
        <v>930</v>
      </c>
      <c r="G99" s="54">
        <f t="shared" ref="G99" si="46">SUM(G90:G98)</f>
        <v>57.7</v>
      </c>
      <c r="H99" s="54">
        <f t="shared" ref="H99" si="47">SUM(H90:H98)</f>
        <v>22.700000000000003</v>
      </c>
      <c r="I99" s="54">
        <f t="shared" ref="I99" si="48">SUM(I90:I98)</f>
        <v>161.5</v>
      </c>
      <c r="J99" s="54">
        <f t="shared" ref="J99:L99" si="49">SUM(J90:J98)</f>
        <v>1502</v>
      </c>
      <c r="K99" s="55"/>
      <c r="L99" s="54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56">
        <f>F89+F99</f>
        <v>1550</v>
      </c>
      <c r="G100" s="56">
        <f t="shared" ref="G100" si="50">G89+G99</f>
        <v>95</v>
      </c>
      <c r="H100" s="56">
        <f t="shared" ref="H100" si="51">H89+H99</f>
        <v>91.9</v>
      </c>
      <c r="I100" s="56">
        <f t="shared" ref="I100" si="52">I89+I99</f>
        <v>235.75</v>
      </c>
      <c r="J100" s="56">
        <f t="shared" ref="J100:L100" si="53">J89+J99</f>
        <v>2610</v>
      </c>
      <c r="K100" s="56"/>
      <c r="L100" s="56">
        <f t="shared" si="53"/>
        <v>0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9" t="s">
        <v>115</v>
      </c>
      <c r="F101" s="57">
        <v>255</v>
      </c>
      <c r="G101" s="57">
        <v>9.5</v>
      </c>
      <c r="H101" s="57" t="s">
        <v>116</v>
      </c>
      <c r="I101" s="57">
        <v>46.9</v>
      </c>
      <c r="J101" s="57">
        <v>278</v>
      </c>
      <c r="K101" s="58">
        <v>411</v>
      </c>
      <c r="L101" s="57"/>
    </row>
    <row r="102" spans="1:12" ht="15">
      <c r="A102" s="23"/>
      <c r="B102" s="15"/>
      <c r="C102" s="11"/>
      <c r="D102" s="6"/>
      <c r="E102" s="42" t="s">
        <v>41</v>
      </c>
      <c r="F102" s="43">
        <v>20</v>
      </c>
      <c r="G102" s="43"/>
      <c r="H102" s="43">
        <v>16</v>
      </c>
      <c r="I102" s="43">
        <v>0.1</v>
      </c>
      <c r="J102" s="43">
        <v>150</v>
      </c>
      <c r="K102" s="44">
        <v>41</v>
      </c>
      <c r="L102" s="52"/>
    </row>
    <row r="103" spans="1:12" ht="15">
      <c r="A103" s="23"/>
      <c r="B103" s="15"/>
      <c r="C103" s="11"/>
      <c r="D103" s="7" t="s">
        <v>21</v>
      </c>
      <c r="E103" s="42" t="s">
        <v>98</v>
      </c>
      <c r="F103" s="43">
        <v>200</v>
      </c>
      <c r="G103" s="52">
        <v>1.4</v>
      </c>
      <c r="H103" s="52">
        <v>1.8</v>
      </c>
      <c r="I103" s="52">
        <v>21.8</v>
      </c>
      <c r="J103" s="52">
        <v>110</v>
      </c>
      <c r="K103" s="53">
        <v>1024</v>
      </c>
      <c r="L103" s="52"/>
    </row>
    <row r="104" spans="1:12" ht="15">
      <c r="A104" s="23"/>
      <c r="B104" s="15"/>
      <c r="C104" s="11"/>
      <c r="D104" s="7" t="s">
        <v>22</v>
      </c>
      <c r="E104" s="42" t="s">
        <v>46</v>
      </c>
      <c r="F104" s="43">
        <v>100</v>
      </c>
      <c r="G104" s="51" t="s">
        <v>47</v>
      </c>
      <c r="H104" s="43">
        <v>3</v>
      </c>
      <c r="I104" s="43">
        <v>50.1</v>
      </c>
      <c r="J104" s="43">
        <v>259</v>
      </c>
      <c r="K104" s="44"/>
      <c r="L104" s="52"/>
    </row>
    <row r="105" spans="1:12" ht="15">
      <c r="A105" s="23"/>
      <c r="B105" s="15"/>
      <c r="C105" s="11"/>
      <c r="D105" s="7" t="s">
        <v>23</v>
      </c>
      <c r="E105" s="42" t="s">
        <v>62</v>
      </c>
      <c r="F105" s="52">
        <v>200</v>
      </c>
      <c r="G105" s="52" t="s">
        <v>90</v>
      </c>
      <c r="H105" s="52" t="s">
        <v>90</v>
      </c>
      <c r="I105" s="52">
        <v>19.600000000000001</v>
      </c>
      <c r="J105" s="52">
        <v>94</v>
      </c>
      <c r="K105" s="53"/>
      <c r="L105" s="52"/>
    </row>
    <row r="106" spans="1:12" ht="15">
      <c r="A106" s="23"/>
      <c r="B106" s="15"/>
      <c r="C106" s="11"/>
      <c r="D106" s="6"/>
      <c r="E106" s="42" t="s">
        <v>117</v>
      </c>
      <c r="F106" s="52">
        <v>50</v>
      </c>
      <c r="G106" s="52">
        <v>13.1</v>
      </c>
      <c r="H106" s="52" t="s">
        <v>118</v>
      </c>
      <c r="I106" s="52"/>
      <c r="J106" s="52">
        <v>175</v>
      </c>
      <c r="K106" s="53">
        <v>42</v>
      </c>
      <c r="L106" s="52"/>
    </row>
    <row r="107" spans="1:12" ht="15">
      <c r="A107" s="23"/>
      <c r="B107" s="15"/>
      <c r="C107" s="11"/>
      <c r="D107" s="6"/>
      <c r="E107" s="42"/>
      <c r="F107" s="52"/>
      <c r="G107" s="52"/>
      <c r="H107" s="52"/>
      <c r="I107" s="52"/>
      <c r="J107" s="52"/>
      <c r="K107" s="53"/>
      <c r="L107" s="52"/>
    </row>
    <row r="108" spans="1:12" ht="15">
      <c r="A108" s="24"/>
      <c r="B108" s="17"/>
      <c r="C108" s="8"/>
      <c r="D108" s="18" t="s">
        <v>32</v>
      </c>
      <c r="E108" s="9"/>
      <c r="F108" s="54">
        <f>SUM(F101:F107)</f>
        <v>825</v>
      </c>
      <c r="G108" s="54">
        <f t="shared" ref="G108:J108" si="54">SUM(G101:G107)</f>
        <v>24</v>
      </c>
      <c r="H108" s="54">
        <f t="shared" si="54"/>
        <v>20.8</v>
      </c>
      <c r="I108" s="54">
        <f t="shared" si="54"/>
        <v>138.5</v>
      </c>
      <c r="J108" s="54">
        <f t="shared" si="54"/>
        <v>1066</v>
      </c>
      <c r="K108" s="55"/>
      <c r="L108" s="54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119</v>
      </c>
      <c r="F109" s="52">
        <v>100</v>
      </c>
      <c r="G109" s="52">
        <v>1</v>
      </c>
      <c r="H109" s="52" t="s">
        <v>120</v>
      </c>
      <c r="I109" s="52" t="s">
        <v>121</v>
      </c>
      <c r="J109" s="52">
        <v>65</v>
      </c>
      <c r="K109" s="53">
        <v>61</v>
      </c>
      <c r="L109" s="52"/>
    </row>
    <row r="110" spans="1:12" ht="15">
      <c r="A110" s="23"/>
      <c r="B110" s="15"/>
      <c r="C110" s="11"/>
      <c r="D110" s="7" t="s">
        <v>26</v>
      </c>
      <c r="E110" s="42" t="s">
        <v>122</v>
      </c>
      <c r="F110" s="52" t="s">
        <v>106</v>
      </c>
      <c r="G110" s="52">
        <v>2.2999999999999998</v>
      </c>
      <c r="H110" s="52" t="s">
        <v>123</v>
      </c>
      <c r="I110" s="52">
        <v>3.9</v>
      </c>
      <c r="J110" s="52">
        <v>175</v>
      </c>
      <c r="K110" s="53">
        <v>217</v>
      </c>
      <c r="L110" s="52"/>
    </row>
    <row r="111" spans="1:12" ht="15">
      <c r="A111" s="23"/>
      <c r="B111" s="15"/>
      <c r="C111" s="11"/>
      <c r="D111" s="7" t="s">
        <v>27</v>
      </c>
      <c r="E111" s="42" t="s">
        <v>124</v>
      </c>
      <c r="F111" s="52" t="s">
        <v>125</v>
      </c>
      <c r="G111" s="52">
        <v>6.7</v>
      </c>
      <c r="H111" s="52">
        <v>5.3</v>
      </c>
      <c r="I111" s="52">
        <v>33</v>
      </c>
      <c r="J111" s="52">
        <v>146</v>
      </c>
      <c r="K111" s="53">
        <v>638</v>
      </c>
      <c r="L111" s="52"/>
    </row>
    <row r="112" spans="1:12" ht="15">
      <c r="A112" s="23"/>
      <c r="B112" s="15"/>
      <c r="C112" s="11"/>
      <c r="D112" s="7" t="s">
        <v>28</v>
      </c>
      <c r="E112" s="42" t="s">
        <v>55</v>
      </c>
      <c r="F112" s="43">
        <v>180</v>
      </c>
      <c r="G112" s="43">
        <v>6.1</v>
      </c>
      <c r="H112" s="43">
        <v>9</v>
      </c>
      <c r="I112" s="43">
        <v>34.200000000000003</v>
      </c>
      <c r="J112" s="43">
        <v>244</v>
      </c>
      <c r="K112" s="44">
        <v>753</v>
      </c>
      <c r="L112" s="52"/>
    </row>
    <row r="113" spans="1:12" ht="15">
      <c r="A113" s="23"/>
      <c r="B113" s="15"/>
      <c r="C113" s="11"/>
      <c r="D113" s="7" t="s">
        <v>29</v>
      </c>
      <c r="E113" s="42" t="s">
        <v>126</v>
      </c>
      <c r="F113" s="52">
        <v>250</v>
      </c>
      <c r="G113" s="52">
        <v>1.8</v>
      </c>
      <c r="H113" s="52">
        <v>0.3</v>
      </c>
      <c r="I113" s="52">
        <v>33</v>
      </c>
      <c r="J113" s="52">
        <v>150</v>
      </c>
      <c r="K113" s="53"/>
      <c r="L113" s="52"/>
    </row>
    <row r="114" spans="1:12" ht="15">
      <c r="A114" s="23"/>
      <c r="B114" s="15"/>
      <c r="C114" s="11"/>
      <c r="D114" s="7" t="s">
        <v>30</v>
      </c>
      <c r="E114" s="42" t="s">
        <v>57</v>
      </c>
      <c r="F114" s="43">
        <v>80</v>
      </c>
      <c r="G114" s="43">
        <v>6.3</v>
      </c>
      <c r="H114" s="43">
        <v>0.8</v>
      </c>
      <c r="I114" s="43">
        <v>38.6</v>
      </c>
      <c r="J114" s="43">
        <v>188</v>
      </c>
      <c r="K114" s="44"/>
      <c r="L114" s="52"/>
    </row>
    <row r="115" spans="1:12" ht="15">
      <c r="A115" s="23"/>
      <c r="B115" s="15"/>
      <c r="C115" s="11"/>
      <c r="D115" s="7" t="s">
        <v>31</v>
      </c>
      <c r="E115" s="42" t="s">
        <v>58</v>
      </c>
      <c r="F115" s="43">
        <v>120</v>
      </c>
      <c r="G115" s="43">
        <v>6.7</v>
      </c>
      <c r="H115" s="43">
        <v>1.3</v>
      </c>
      <c r="I115" s="43">
        <v>59.3</v>
      </c>
      <c r="J115" s="43">
        <v>278</v>
      </c>
      <c r="K115" s="44"/>
      <c r="L115" s="52"/>
    </row>
    <row r="116" spans="1:12" ht="15">
      <c r="A116" s="23"/>
      <c r="B116" s="15"/>
      <c r="C116" s="11"/>
      <c r="D116" s="6"/>
      <c r="E116" s="42"/>
      <c r="F116" s="52"/>
      <c r="G116" s="52"/>
      <c r="H116" s="52"/>
      <c r="I116" s="52"/>
      <c r="J116" s="52"/>
      <c r="K116" s="53"/>
      <c r="L116" s="52"/>
    </row>
    <row r="117" spans="1:12" ht="15">
      <c r="A117" s="23"/>
      <c r="B117" s="15"/>
      <c r="C117" s="11"/>
      <c r="D117" s="6"/>
      <c r="E117" s="42"/>
      <c r="F117" s="52"/>
      <c r="G117" s="52"/>
      <c r="H117" s="52"/>
      <c r="I117" s="52"/>
      <c r="J117" s="52"/>
      <c r="K117" s="53"/>
      <c r="L117" s="52"/>
    </row>
    <row r="118" spans="1:12" ht="15">
      <c r="A118" s="24"/>
      <c r="B118" s="17"/>
      <c r="C118" s="8"/>
      <c r="D118" s="18" t="s">
        <v>32</v>
      </c>
      <c r="E118" s="9"/>
      <c r="F118" s="54">
        <f>SUM(F109:F117)</f>
        <v>730</v>
      </c>
      <c r="G118" s="54">
        <f t="shared" ref="G118:J118" si="56">SUM(G109:G117)</f>
        <v>30.900000000000002</v>
      </c>
      <c r="H118" s="54">
        <f t="shared" si="56"/>
        <v>16.700000000000003</v>
      </c>
      <c r="I118" s="54">
        <f t="shared" si="56"/>
        <v>202</v>
      </c>
      <c r="J118" s="54">
        <f t="shared" si="56"/>
        <v>1246</v>
      </c>
      <c r="K118" s="55"/>
      <c r="L118" s="54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56">
        <f>F108+F118</f>
        <v>1555</v>
      </c>
      <c r="G119" s="56">
        <f t="shared" ref="G119" si="58">G108+G118</f>
        <v>54.900000000000006</v>
      </c>
      <c r="H119" s="56">
        <f t="shared" ref="H119" si="59">H108+H118</f>
        <v>37.5</v>
      </c>
      <c r="I119" s="56">
        <f t="shared" ref="I119" si="60">I108+I118</f>
        <v>340.5</v>
      </c>
      <c r="J119" s="56">
        <f t="shared" ref="J119:L119" si="61">J108+J118</f>
        <v>2312</v>
      </c>
      <c r="K119" s="56"/>
      <c r="L119" s="56">
        <f t="shared" si="61"/>
        <v>0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9" t="s">
        <v>127</v>
      </c>
      <c r="F120" s="57">
        <v>250</v>
      </c>
      <c r="G120" s="57">
        <v>5.5</v>
      </c>
      <c r="H120" s="57">
        <v>4.7</v>
      </c>
      <c r="I120" s="57">
        <v>7.7</v>
      </c>
      <c r="J120" s="57">
        <v>149</v>
      </c>
      <c r="K120" s="58">
        <v>258</v>
      </c>
      <c r="L120" s="57"/>
    </row>
    <row r="121" spans="1:12" ht="15">
      <c r="A121" s="14"/>
      <c r="B121" s="15"/>
      <c r="C121" s="11"/>
      <c r="D121" s="6"/>
      <c r="E121" s="42" t="s">
        <v>41</v>
      </c>
      <c r="F121" s="43">
        <v>20</v>
      </c>
      <c r="G121" s="43"/>
      <c r="H121" s="43">
        <v>16</v>
      </c>
      <c r="I121" s="43">
        <v>0.1</v>
      </c>
      <c r="J121" s="43">
        <v>150</v>
      </c>
      <c r="K121" s="44">
        <v>41</v>
      </c>
      <c r="L121" s="52"/>
    </row>
    <row r="122" spans="1:12" ht="15">
      <c r="A122" s="14"/>
      <c r="B122" s="15"/>
      <c r="C122" s="11"/>
      <c r="D122" s="7" t="s">
        <v>21</v>
      </c>
      <c r="E122" s="42" t="s">
        <v>60</v>
      </c>
      <c r="F122" s="43" t="s">
        <v>61</v>
      </c>
      <c r="G122" s="43">
        <v>0.2</v>
      </c>
      <c r="H122" s="43"/>
      <c r="I122" s="43">
        <v>13.6</v>
      </c>
      <c r="J122" s="43">
        <v>56</v>
      </c>
      <c r="K122" s="44">
        <v>1010</v>
      </c>
      <c r="L122" s="52"/>
    </row>
    <row r="123" spans="1:12" ht="15">
      <c r="A123" s="14"/>
      <c r="B123" s="15"/>
      <c r="C123" s="11"/>
      <c r="D123" s="7" t="s">
        <v>22</v>
      </c>
      <c r="E123" s="42" t="s">
        <v>46</v>
      </c>
      <c r="F123" s="43">
        <v>100</v>
      </c>
      <c r="G123" s="51" t="s">
        <v>47</v>
      </c>
      <c r="H123" s="43">
        <v>3</v>
      </c>
      <c r="I123" s="43">
        <v>50.1</v>
      </c>
      <c r="J123" s="43">
        <v>259</v>
      </c>
      <c r="K123" s="44"/>
      <c r="L123" s="52"/>
    </row>
    <row r="124" spans="1:12" ht="15">
      <c r="A124" s="14"/>
      <c r="B124" s="15"/>
      <c r="C124" s="11"/>
      <c r="D124" s="7" t="s">
        <v>23</v>
      </c>
      <c r="E124" s="42" t="s">
        <v>49</v>
      </c>
      <c r="F124" s="43">
        <v>40</v>
      </c>
      <c r="G124" s="43">
        <v>5.0999999999999996</v>
      </c>
      <c r="H124" s="43">
        <v>4.5999999999999996</v>
      </c>
      <c r="I124" s="43">
        <v>0.3</v>
      </c>
      <c r="J124" s="43">
        <v>63</v>
      </c>
      <c r="K124" s="44">
        <v>453</v>
      </c>
      <c r="L124" s="52"/>
    </row>
    <row r="125" spans="1:12" ht="15">
      <c r="A125" s="14"/>
      <c r="B125" s="15"/>
      <c r="C125" s="11"/>
      <c r="D125" s="6"/>
      <c r="E125" s="42" t="s">
        <v>74</v>
      </c>
      <c r="F125" s="43">
        <v>115</v>
      </c>
      <c r="G125" s="43">
        <v>4</v>
      </c>
      <c r="H125" s="43">
        <v>3.2</v>
      </c>
      <c r="I125" s="43">
        <v>3.5</v>
      </c>
      <c r="J125" s="43">
        <v>68</v>
      </c>
      <c r="K125" s="44"/>
      <c r="L125" s="52"/>
    </row>
    <row r="126" spans="1:12" ht="15">
      <c r="A126" s="14"/>
      <c r="B126" s="15"/>
      <c r="C126" s="11"/>
      <c r="D126" s="6"/>
      <c r="E126" s="42" t="s">
        <v>65</v>
      </c>
      <c r="F126" s="43">
        <v>50</v>
      </c>
      <c r="G126" s="43">
        <v>4.5</v>
      </c>
      <c r="H126" s="43">
        <v>11.5</v>
      </c>
      <c r="I126" s="43">
        <v>9.1999999999999993</v>
      </c>
      <c r="J126" s="43">
        <v>159</v>
      </c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575</v>
      </c>
      <c r="G127" s="19">
        <f t="shared" ref="G127:J127" si="62">SUM(G120:G126)</f>
        <v>19.3</v>
      </c>
      <c r="H127" s="19">
        <f t="shared" si="62"/>
        <v>43</v>
      </c>
      <c r="I127" s="19">
        <f t="shared" si="62"/>
        <v>84.5</v>
      </c>
      <c r="J127" s="19">
        <f t="shared" si="62"/>
        <v>904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128</v>
      </c>
      <c r="F128" s="43">
        <v>100</v>
      </c>
      <c r="G128" s="43">
        <v>2.6</v>
      </c>
      <c r="H128" s="43">
        <v>5.2</v>
      </c>
      <c r="I128" s="43">
        <v>3</v>
      </c>
      <c r="J128" s="43">
        <v>70</v>
      </c>
      <c r="K128" s="44">
        <v>67</v>
      </c>
      <c r="L128" s="43"/>
    </row>
    <row r="129" spans="1:12" ht="15">
      <c r="A129" s="14"/>
      <c r="B129" s="15"/>
      <c r="C129" s="11"/>
      <c r="D129" s="7" t="s">
        <v>26</v>
      </c>
      <c r="E129" s="42" t="s">
        <v>129</v>
      </c>
      <c r="F129" s="43" t="s">
        <v>106</v>
      </c>
      <c r="G129" s="52">
        <v>5.8</v>
      </c>
      <c r="H129" s="52">
        <v>8</v>
      </c>
      <c r="I129" s="52">
        <v>19.899999999999999</v>
      </c>
      <c r="J129" s="52">
        <v>170</v>
      </c>
      <c r="K129" s="53" t="s">
        <v>130</v>
      </c>
      <c r="L129" s="43"/>
    </row>
    <row r="130" spans="1:12" ht="15">
      <c r="A130" s="14"/>
      <c r="B130" s="15"/>
      <c r="C130" s="11"/>
      <c r="D130" s="7" t="s">
        <v>27</v>
      </c>
      <c r="E130" s="42" t="s">
        <v>131</v>
      </c>
      <c r="F130" s="43" t="s">
        <v>54</v>
      </c>
      <c r="G130" s="52">
        <v>12.7</v>
      </c>
      <c r="H130" s="52">
        <v>10.1</v>
      </c>
      <c r="I130" s="52">
        <v>2</v>
      </c>
      <c r="J130" s="52">
        <v>156</v>
      </c>
      <c r="K130" s="53">
        <v>619</v>
      </c>
      <c r="L130" s="43"/>
    </row>
    <row r="131" spans="1:12" ht="15">
      <c r="A131" s="14"/>
      <c r="B131" s="15"/>
      <c r="C131" s="11"/>
      <c r="D131" s="7" t="s">
        <v>28</v>
      </c>
      <c r="E131" s="42" t="s">
        <v>94</v>
      </c>
      <c r="F131" s="43">
        <v>180</v>
      </c>
      <c r="G131" s="43">
        <v>5.4</v>
      </c>
      <c r="H131" s="43">
        <v>6.1</v>
      </c>
      <c r="I131" s="52">
        <v>26.2</v>
      </c>
      <c r="J131" s="52">
        <v>181</v>
      </c>
      <c r="K131" s="53">
        <v>744</v>
      </c>
      <c r="L131" s="43"/>
    </row>
    <row r="132" spans="1:12" ht="15">
      <c r="A132" s="14"/>
      <c r="B132" s="15"/>
      <c r="C132" s="11"/>
      <c r="D132" s="7" t="s">
        <v>29</v>
      </c>
      <c r="E132" s="42" t="s">
        <v>132</v>
      </c>
      <c r="F132" s="43">
        <v>200</v>
      </c>
      <c r="G132" s="52">
        <v>0.5</v>
      </c>
      <c r="H132" s="52" t="s">
        <v>102</v>
      </c>
      <c r="I132" s="52">
        <v>44.8</v>
      </c>
      <c r="J132" s="52">
        <v>56</v>
      </c>
      <c r="K132" s="53">
        <v>932</v>
      </c>
      <c r="L132" s="43"/>
    </row>
    <row r="133" spans="1:12" ht="15">
      <c r="A133" s="14"/>
      <c r="B133" s="15"/>
      <c r="C133" s="11"/>
      <c r="D133" s="7" t="s">
        <v>30</v>
      </c>
      <c r="E133" s="42" t="s">
        <v>57</v>
      </c>
      <c r="F133" s="43">
        <v>80</v>
      </c>
      <c r="G133" s="43">
        <v>6.3</v>
      </c>
      <c r="H133" s="43">
        <v>0.8</v>
      </c>
      <c r="I133" s="43">
        <v>38.6</v>
      </c>
      <c r="J133" s="43">
        <v>188</v>
      </c>
      <c r="K133" s="44"/>
      <c r="L133" s="43"/>
    </row>
    <row r="134" spans="1:12" ht="15">
      <c r="A134" s="14"/>
      <c r="B134" s="15"/>
      <c r="C134" s="11"/>
      <c r="D134" s="7" t="s">
        <v>31</v>
      </c>
      <c r="E134" s="42" t="s">
        <v>58</v>
      </c>
      <c r="F134" s="43">
        <v>120</v>
      </c>
      <c r="G134" s="43">
        <v>6.7</v>
      </c>
      <c r="H134" s="43">
        <v>1.3</v>
      </c>
      <c r="I134" s="43">
        <v>59.3</v>
      </c>
      <c r="J134" s="43">
        <v>278</v>
      </c>
      <c r="K134" s="44"/>
      <c r="L134" s="43"/>
    </row>
    <row r="135" spans="1:12" ht="15">
      <c r="A135" s="14"/>
      <c r="B135" s="15"/>
      <c r="C135" s="11"/>
      <c r="D135" s="6"/>
      <c r="E135" s="42" t="s">
        <v>133</v>
      </c>
      <c r="F135" s="43">
        <v>200</v>
      </c>
      <c r="G135" s="43">
        <v>3</v>
      </c>
      <c r="H135" s="43">
        <v>1</v>
      </c>
      <c r="I135" s="43">
        <v>42</v>
      </c>
      <c r="J135" s="43">
        <v>192</v>
      </c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880</v>
      </c>
      <c r="G137" s="19">
        <f t="shared" ref="G137:J137" si="64">SUM(G128:G136)</f>
        <v>43</v>
      </c>
      <c r="H137" s="19">
        <f t="shared" si="64"/>
        <v>32.5</v>
      </c>
      <c r="I137" s="19">
        <f t="shared" si="64"/>
        <v>235.8</v>
      </c>
      <c r="J137" s="19">
        <f t="shared" si="64"/>
        <v>1291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1455</v>
      </c>
      <c r="G138" s="32">
        <f t="shared" ref="G138" si="66">G127+G137</f>
        <v>62.3</v>
      </c>
      <c r="H138" s="32">
        <f t="shared" ref="H138" si="67">H127+H137</f>
        <v>75.5</v>
      </c>
      <c r="I138" s="32">
        <f t="shared" ref="I138" si="68">I127+I137</f>
        <v>320.3</v>
      </c>
      <c r="J138" s="32">
        <f t="shared" ref="J138:L138" si="69">J127+J137</f>
        <v>2195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9" t="s">
        <v>141</v>
      </c>
      <c r="F139" s="40">
        <v>200</v>
      </c>
      <c r="G139" s="40">
        <v>10.199999999999999</v>
      </c>
      <c r="H139" s="40">
        <v>14.2</v>
      </c>
      <c r="I139" s="40">
        <v>52.2</v>
      </c>
      <c r="J139" s="40">
        <v>378</v>
      </c>
      <c r="K139" s="41">
        <v>420</v>
      </c>
      <c r="L139" s="40"/>
    </row>
    <row r="140" spans="1:12" ht="15">
      <c r="A140" s="23"/>
      <c r="B140" s="15"/>
      <c r="C140" s="11"/>
      <c r="D140" s="6"/>
      <c r="E140" s="42" t="s">
        <v>41</v>
      </c>
      <c r="F140" s="43">
        <v>20</v>
      </c>
      <c r="G140" s="43"/>
      <c r="H140" s="43">
        <v>16</v>
      </c>
      <c r="I140" s="43">
        <v>0.1</v>
      </c>
      <c r="J140" s="43">
        <v>150</v>
      </c>
      <c r="K140" s="44">
        <v>41</v>
      </c>
      <c r="L140" s="43"/>
    </row>
    <row r="141" spans="1:12" ht="15">
      <c r="A141" s="23"/>
      <c r="B141" s="15"/>
      <c r="C141" s="11"/>
      <c r="D141" s="7" t="s">
        <v>21</v>
      </c>
      <c r="E141" s="42" t="s">
        <v>43</v>
      </c>
      <c r="F141" s="43">
        <v>200</v>
      </c>
      <c r="G141" s="43">
        <v>1.4</v>
      </c>
      <c r="H141" s="52" t="s">
        <v>142</v>
      </c>
      <c r="I141" s="52" t="s">
        <v>143</v>
      </c>
      <c r="J141" s="52">
        <v>82</v>
      </c>
      <c r="K141" s="53">
        <v>1011</v>
      </c>
      <c r="L141" s="43"/>
    </row>
    <row r="142" spans="1:12" ht="15.75" customHeight="1">
      <c r="A142" s="23"/>
      <c r="B142" s="15"/>
      <c r="C142" s="11"/>
      <c r="D142" s="7" t="s">
        <v>22</v>
      </c>
      <c r="E142" s="42" t="s">
        <v>46</v>
      </c>
      <c r="F142" s="43">
        <v>100</v>
      </c>
      <c r="G142" s="51" t="s">
        <v>47</v>
      </c>
      <c r="H142" s="43">
        <v>3</v>
      </c>
      <c r="I142" s="43">
        <v>50.1</v>
      </c>
      <c r="J142" s="43">
        <v>259</v>
      </c>
      <c r="K142" s="44"/>
      <c r="L142" s="43"/>
    </row>
    <row r="143" spans="1:12" ht="15">
      <c r="A143" s="23"/>
      <c r="B143" s="15"/>
      <c r="C143" s="11"/>
      <c r="D143" s="7" t="s">
        <v>23</v>
      </c>
      <c r="E143" s="42" t="s">
        <v>144</v>
      </c>
      <c r="F143" s="43">
        <v>200</v>
      </c>
      <c r="G143" s="43">
        <v>0.8</v>
      </c>
      <c r="H143" s="52" t="s">
        <v>90</v>
      </c>
      <c r="I143" s="52">
        <v>19.600000000000001</v>
      </c>
      <c r="J143" s="52">
        <v>94</v>
      </c>
      <c r="K143" s="53"/>
      <c r="L143" s="43"/>
    </row>
    <row r="144" spans="1:12" ht="15">
      <c r="A144" s="23"/>
      <c r="B144" s="15"/>
      <c r="C144" s="11"/>
      <c r="D144" s="6"/>
      <c r="E144" s="42" t="s">
        <v>99</v>
      </c>
      <c r="F144" s="43">
        <v>50</v>
      </c>
      <c r="G144" s="52">
        <v>14.1</v>
      </c>
      <c r="H144" s="52">
        <v>13.8</v>
      </c>
      <c r="I144" s="52"/>
      <c r="J144" s="52">
        <v>180</v>
      </c>
      <c r="K144" s="53">
        <v>48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770</v>
      </c>
      <c r="G146" s="19">
        <f t="shared" ref="G146:J146" si="70">SUM(G139:G145)</f>
        <v>26.5</v>
      </c>
      <c r="H146" s="19" t="s">
        <v>63</v>
      </c>
      <c r="I146" s="19">
        <f t="shared" si="70"/>
        <v>122</v>
      </c>
      <c r="J146" s="19">
        <f t="shared" si="70"/>
        <v>1143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145</v>
      </c>
      <c r="F147" s="43">
        <v>100</v>
      </c>
      <c r="G147" s="43">
        <v>1.2</v>
      </c>
      <c r="H147" s="43">
        <v>4</v>
      </c>
      <c r="I147" s="52">
        <v>2.6</v>
      </c>
      <c r="J147" s="52">
        <v>53</v>
      </c>
      <c r="K147" s="53">
        <v>54</v>
      </c>
      <c r="L147" s="52"/>
    </row>
    <row r="148" spans="1:12" ht="15">
      <c r="A148" s="23"/>
      <c r="B148" s="15"/>
      <c r="C148" s="11"/>
      <c r="D148" s="7" t="s">
        <v>26</v>
      </c>
      <c r="E148" s="42" t="s">
        <v>146</v>
      </c>
      <c r="F148" s="43" t="s">
        <v>147</v>
      </c>
      <c r="G148" s="43">
        <v>6.5</v>
      </c>
      <c r="H148" s="43">
        <v>9.4</v>
      </c>
      <c r="I148" s="52">
        <v>3.8</v>
      </c>
      <c r="J148" s="52">
        <v>148</v>
      </c>
      <c r="K148" s="53">
        <v>251</v>
      </c>
      <c r="L148" s="52"/>
    </row>
    <row r="149" spans="1:12" ht="15">
      <c r="A149" s="23"/>
      <c r="B149" s="15"/>
      <c r="C149" s="11"/>
      <c r="D149" s="7" t="s">
        <v>27</v>
      </c>
      <c r="E149" s="42" t="s">
        <v>148</v>
      </c>
      <c r="F149" s="43">
        <v>100</v>
      </c>
      <c r="G149" s="43">
        <v>12.7</v>
      </c>
      <c r="H149" s="43">
        <v>5.9</v>
      </c>
      <c r="I149" s="52">
        <v>16.8</v>
      </c>
      <c r="J149" s="52">
        <v>171</v>
      </c>
      <c r="K149" s="53">
        <v>541</v>
      </c>
      <c r="L149" s="43"/>
    </row>
    <row r="150" spans="1:12" ht="15">
      <c r="A150" s="23"/>
      <c r="B150" s="15"/>
      <c r="C150" s="11"/>
      <c r="D150" s="7" t="s">
        <v>28</v>
      </c>
      <c r="E150" s="42" t="s">
        <v>70</v>
      </c>
      <c r="F150" s="52">
        <v>180</v>
      </c>
      <c r="G150" s="52">
        <v>3.9</v>
      </c>
      <c r="H150" s="52">
        <v>1</v>
      </c>
      <c r="I150" s="52">
        <v>26</v>
      </c>
      <c r="J150" s="52">
        <v>192</v>
      </c>
      <c r="K150" s="53">
        <v>759</v>
      </c>
      <c r="L150" s="43"/>
    </row>
    <row r="151" spans="1:12" ht="15">
      <c r="A151" s="23"/>
      <c r="B151" s="15"/>
      <c r="C151" s="11"/>
      <c r="D151" s="7" t="s">
        <v>29</v>
      </c>
      <c r="E151" s="42" t="s">
        <v>71</v>
      </c>
      <c r="F151" s="43">
        <v>200</v>
      </c>
      <c r="G151" s="43">
        <v>0.5</v>
      </c>
      <c r="H151" s="43">
        <v>0.1</v>
      </c>
      <c r="I151" s="43">
        <v>12</v>
      </c>
      <c r="J151" s="43">
        <v>60</v>
      </c>
      <c r="K151" s="44">
        <v>932</v>
      </c>
      <c r="L151" s="43"/>
    </row>
    <row r="152" spans="1:12" ht="15">
      <c r="A152" s="23"/>
      <c r="B152" s="15"/>
      <c r="C152" s="11"/>
      <c r="D152" s="7" t="s">
        <v>30</v>
      </c>
      <c r="E152" s="42" t="s">
        <v>57</v>
      </c>
      <c r="F152" s="43">
        <v>80</v>
      </c>
      <c r="G152" s="43">
        <v>6.3</v>
      </c>
      <c r="H152" s="43">
        <v>0.8</v>
      </c>
      <c r="I152" s="43">
        <v>38.6</v>
      </c>
      <c r="J152" s="43">
        <v>188</v>
      </c>
      <c r="K152" s="44"/>
      <c r="L152" s="43"/>
    </row>
    <row r="153" spans="1:12" ht="15">
      <c r="A153" s="23"/>
      <c r="B153" s="15"/>
      <c r="C153" s="11"/>
      <c r="D153" s="7" t="s">
        <v>31</v>
      </c>
      <c r="E153" s="42" t="s">
        <v>58</v>
      </c>
      <c r="F153" s="43">
        <v>120</v>
      </c>
      <c r="G153" s="43">
        <v>6.7</v>
      </c>
      <c r="H153" s="43">
        <v>1.3</v>
      </c>
      <c r="I153" s="43">
        <v>59.3</v>
      </c>
      <c r="J153" s="43">
        <v>278</v>
      </c>
      <c r="K153" s="44"/>
      <c r="L153" s="43"/>
    </row>
    <row r="154" spans="1:12" ht="15">
      <c r="A154" s="23"/>
      <c r="B154" s="15"/>
      <c r="C154" s="11"/>
      <c r="D154" s="6"/>
      <c r="E154" s="42" t="s">
        <v>95</v>
      </c>
      <c r="F154" s="43">
        <v>50</v>
      </c>
      <c r="G154" s="52">
        <v>0.6</v>
      </c>
      <c r="H154" s="52">
        <v>1</v>
      </c>
      <c r="I154" s="52" t="s">
        <v>45</v>
      </c>
      <c r="J154" s="52">
        <v>24</v>
      </c>
      <c r="K154" s="53">
        <v>824</v>
      </c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830</v>
      </c>
      <c r="G156" s="19">
        <f t="shared" ref="G156:J156" si="72">SUM(G147:G155)</f>
        <v>38.4</v>
      </c>
      <c r="H156" s="19">
        <f t="shared" si="72"/>
        <v>23.500000000000004</v>
      </c>
      <c r="I156" s="19">
        <f t="shared" si="72"/>
        <v>159.10000000000002</v>
      </c>
      <c r="J156" s="19">
        <f t="shared" si="72"/>
        <v>1114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1600</v>
      </c>
      <c r="G157" s="32">
        <f t="shared" ref="G157" si="74">G146+G156</f>
        <v>64.900000000000006</v>
      </c>
      <c r="H157" s="32" t="e">
        <f t="shared" ref="H157" si="75">H146+H156</f>
        <v>#VALUE!</v>
      </c>
      <c r="I157" s="32">
        <f t="shared" ref="I157" si="76">I146+I156</f>
        <v>281.10000000000002</v>
      </c>
      <c r="J157" s="32">
        <f t="shared" ref="J157:L157" si="77">J146+J156</f>
        <v>2257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9" t="s">
        <v>134</v>
      </c>
      <c r="F158" s="40">
        <v>200</v>
      </c>
      <c r="G158" s="40">
        <v>10.199999999999999</v>
      </c>
      <c r="H158" s="40">
        <v>14.2</v>
      </c>
      <c r="I158" s="40">
        <v>1.2</v>
      </c>
      <c r="J158" s="40">
        <v>320</v>
      </c>
      <c r="K158" s="41">
        <v>444</v>
      </c>
      <c r="L158" s="40"/>
    </row>
    <row r="159" spans="1:12" ht="15">
      <c r="A159" s="23"/>
      <c r="B159" s="15"/>
      <c r="C159" s="11"/>
      <c r="D159" s="6"/>
      <c r="E159" s="42" t="s">
        <v>41</v>
      </c>
      <c r="F159" s="43">
        <v>20</v>
      </c>
      <c r="G159" s="43"/>
      <c r="H159" s="43">
        <v>16</v>
      </c>
      <c r="I159" s="43">
        <v>0.1</v>
      </c>
      <c r="J159" s="43">
        <v>150</v>
      </c>
      <c r="K159" s="44">
        <v>41</v>
      </c>
      <c r="L159" s="43"/>
    </row>
    <row r="160" spans="1:12" ht="15">
      <c r="A160" s="23"/>
      <c r="B160" s="15"/>
      <c r="C160" s="11"/>
      <c r="D160" s="7" t="s">
        <v>21</v>
      </c>
      <c r="E160" s="42" t="s">
        <v>73</v>
      </c>
      <c r="F160" s="43">
        <v>200</v>
      </c>
      <c r="G160" s="43">
        <v>3.6</v>
      </c>
      <c r="H160" s="43">
        <v>4</v>
      </c>
      <c r="I160" s="43">
        <v>24.4</v>
      </c>
      <c r="J160" s="43">
        <v>148</v>
      </c>
      <c r="K160" s="44">
        <v>1026</v>
      </c>
      <c r="L160" s="43"/>
    </row>
    <row r="161" spans="1:12" ht="15">
      <c r="A161" s="23"/>
      <c r="B161" s="15"/>
      <c r="C161" s="11"/>
      <c r="D161" s="7" t="s">
        <v>22</v>
      </c>
      <c r="E161" s="42" t="s">
        <v>46</v>
      </c>
      <c r="F161" s="43">
        <v>50</v>
      </c>
      <c r="G161" s="52">
        <v>3.8</v>
      </c>
      <c r="H161" s="52" t="s">
        <v>135</v>
      </c>
      <c r="I161" s="52">
        <v>25</v>
      </c>
      <c r="J161" s="52">
        <v>130</v>
      </c>
      <c r="K161" s="53"/>
      <c r="L161" s="43"/>
    </row>
    <row r="162" spans="1:12" ht="15">
      <c r="A162" s="23"/>
      <c r="B162" s="15"/>
      <c r="C162" s="11"/>
      <c r="D162" s="7" t="s">
        <v>23</v>
      </c>
      <c r="E162" s="42" t="s">
        <v>62</v>
      </c>
      <c r="F162" s="43">
        <v>100</v>
      </c>
      <c r="G162" s="43">
        <v>0.4</v>
      </c>
      <c r="H162" s="43" t="s">
        <v>101</v>
      </c>
      <c r="I162" s="43">
        <v>9.8000000000000007</v>
      </c>
      <c r="J162" s="43">
        <v>47</v>
      </c>
      <c r="K162" s="44"/>
      <c r="L162" s="43"/>
    </row>
    <row r="163" spans="1:12" ht="15">
      <c r="A163" s="23"/>
      <c r="B163" s="15"/>
      <c r="C163" s="11"/>
      <c r="D163" s="6"/>
      <c r="E163" s="42" t="s">
        <v>74</v>
      </c>
      <c r="F163" s="43">
        <v>115</v>
      </c>
      <c r="G163" s="43">
        <v>4</v>
      </c>
      <c r="H163" s="43">
        <v>3.2</v>
      </c>
      <c r="I163" s="43">
        <v>3.5</v>
      </c>
      <c r="J163" s="43">
        <v>68</v>
      </c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685</v>
      </c>
      <c r="G165" s="19">
        <f t="shared" ref="G165:J165" si="78">SUM(G158:G164)</f>
        <v>21.999999999999996</v>
      </c>
      <c r="H165" s="19">
        <f t="shared" si="78"/>
        <v>37.400000000000006</v>
      </c>
      <c r="I165" s="19">
        <f t="shared" si="78"/>
        <v>64</v>
      </c>
      <c r="J165" s="19">
        <f t="shared" si="78"/>
        <v>863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136</v>
      </c>
      <c r="F166" s="43">
        <v>100</v>
      </c>
      <c r="G166" s="43">
        <v>1.4</v>
      </c>
      <c r="H166" s="43">
        <v>15.1</v>
      </c>
      <c r="I166" s="43">
        <v>74</v>
      </c>
      <c r="J166" s="43">
        <v>172</v>
      </c>
      <c r="K166" s="53" t="s">
        <v>138</v>
      </c>
      <c r="L166" s="52"/>
    </row>
    <row r="167" spans="1:12" ht="15">
      <c r="A167" s="23"/>
      <c r="B167" s="15"/>
      <c r="C167" s="11"/>
      <c r="D167" s="7" t="s">
        <v>26</v>
      </c>
      <c r="E167" s="42" t="s">
        <v>137</v>
      </c>
      <c r="F167" s="43" t="s">
        <v>106</v>
      </c>
      <c r="G167" s="43">
        <v>8.8000000000000007</v>
      </c>
      <c r="H167" s="43">
        <v>8.4</v>
      </c>
      <c r="I167" s="43">
        <v>77</v>
      </c>
      <c r="J167" s="43">
        <v>139</v>
      </c>
      <c r="K167" s="53">
        <v>197</v>
      </c>
      <c r="L167" s="52"/>
    </row>
    <row r="168" spans="1:12" ht="15">
      <c r="A168" s="23"/>
      <c r="B168" s="15"/>
      <c r="C168" s="11"/>
      <c r="D168" s="7" t="s">
        <v>27</v>
      </c>
      <c r="E168" s="42" t="s">
        <v>139</v>
      </c>
      <c r="F168" s="43">
        <v>75</v>
      </c>
      <c r="G168" s="43">
        <v>11.8</v>
      </c>
      <c r="H168" s="43">
        <v>37</v>
      </c>
      <c r="I168" s="43">
        <v>32</v>
      </c>
      <c r="J168" s="43">
        <v>393</v>
      </c>
      <c r="K168" s="44">
        <v>599</v>
      </c>
      <c r="L168" s="43"/>
    </row>
    <row r="169" spans="1:12" ht="15">
      <c r="A169" s="23"/>
      <c r="B169" s="15"/>
      <c r="C169" s="11"/>
      <c r="D169" s="7" t="s">
        <v>28</v>
      </c>
      <c r="E169" s="42" t="s">
        <v>111</v>
      </c>
      <c r="F169" s="52">
        <v>180</v>
      </c>
      <c r="G169" s="52" t="s">
        <v>112</v>
      </c>
      <c r="H169" s="52" t="s">
        <v>113</v>
      </c>
      <c r="I169" s="52">
        <v>36</v>
      </c>
      <c r="J169" s="52">
        <v>248</v>
      </c>
      <c r="K169" s="53">
        <v>744</v>
      </c>
      <c r="L169" s="43"/>
    </row>
    <row r="170" spans="1:12" ht="15">
      <c r="A170" s="23"/>
      <c r="B170" s="15"/>
      <c r="C170" s="11"/>
      <c r="D170" s="7" t="s">
        <v>29</v>
      </c>
      <c r="E170" s="42" t="s">
        <v>140</v>
      </c>
      <c r="F170" s="43">
        <v>200</v>
      </c>
      <c r="G170" s="43">
        <v>0.6</v>
      </c>
      <c r="H170" s="43"/>
      <c r="I170" s="43">
        <v>30.8</v>
      </c>
      <c r="J170" s="43">
        <v>130</v>
      </c>
      <c r="K170" s="44">
        <v>933</v>
      </c>
      <c r="L170" s="43"/>
    </row>
    <row r="171" spans="1:12" ht="15">
      <c r="A171" s="23"/>
      <c r="B171" s="15"/>
      <c r="C171" s="11"/>
      <c r="D171" s="7" t="s">
        <v>30</v>
      </c>
      <c r="E171" s="42" t="s">
        <v>57</v>
      </c>
      <c r="F171" s="43">
        <v>80</v>
      </c>
      <c r="G171" s="43">
        <v>6.3</v>
      </c>
      <c r="H171" s="43">
        <v>0.8</v>
      </c>
      <c r="I171" s="43">
        <v>38.6</v>
      </c>
      <c r="J171" s="43">
        <v>188</v>
      </c>
      <c r="K171" s="44"/>
      <c r="L171" s="43"/>
    </row>
    <row r="172" spans="1:12" ht="15">
      <c r="A172" s="23"/>
      <c r="B172" s="15"/>
      <c r="C172" s="11"/>
      <c r="D172" s="7" t="s">
        <v>31</v>
      </c>
      <c r="E172" s="42" t="s">
        <v>58</v>
      </c>
      <c r="F172" s="43">
        <v>120</v>
      </c>
      <c r="G172" s="43">
        <v>6.7</v>
      </c>
      <c r="H172" s="43">
        <v>1.3</v>
      </c>
      <c r="I172" s="43">
        <v>59.3</v>
      </c>
      <c r="J172" s="43">
        <v>278</v>
      </c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755</v>
      </c>
      <c r="G175" s="19">
        <f t="shared" ref="G175:J175" si="80">SUM(G166:G174)</f>
        <v>35.6</v>
      </c>
      <c r="H175" s="19">
        <f t="shared" si="80"/>
        <v>62.599999999999994</v>
      </c>
      <c r="I175" s="19">
        <f t="shared" si="80"/>
        <v>347.70000000000005</v>
      </c>
      <c r="J175" s="19">
        <f t="shared" si="80"/>
        <v>1548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1440</v>
      </c>
      <c r="G176" s="32">
        <f t="shared" ref="G176:J176" si="82">G165+G175</f>
        <v>57.599999999999994</v>
      </c>
      <c r="H176" s="32">
        <f t="shared" si="82"/>
        <v>100</v>
      </c>
      <c r="I176" s="32">
        <f t="shared" si="82"/>
        <v>411.70000000000005</v>
      </c>
      <c r="J176" s="32">
        <f t="shared" si="82"/>
        <v>2411</v>
      </c>
      <c r="K176" s="32"/>
      <c r="L176" s="32">
        <f t="shared" ref="L176" si="83">L165+L175</f>
        <v>0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 t="s">
        <v>149</v>
      </c>
      <c r="F177" s="40">
        <v>250</v>
      </c>
      <c r="G177" s="40">
        <v>7</v>
      </c>
      <c r="H177" s="40">
        <v>7.5</v>
      </c>
      <c r="I177" s="40">
        <v>3</v>
      </c>
      <c r="J177" s="40">
        <v>257</v>
      </c>
      <c r="K177" s="41">
        <v>411</v>
      </c>
      <c r="L177" s="40"/>
    </row>
    <row r="178" spans="1:12" ht="15">
      <c r="A178" s="23"/>
      <c r="B178" s="15"/>
      <c r="C178" s="11"/>
      <c r="D178" s="6"/>
      <c r="E178" s="42" t="s">
        <v>41</v>
      </c>
      <c r="F178" s="43">
        <v>20</v>
      </c>
      <c r="G178" s="43"/>
      <c r="H178" s="43">
        <v>16</v>
      </c>
      <c r="I178" s="43">
        <v>0.1</v>
      </c>
      <c r="J178" s="43">
        <v>150</v>
      </c>
      <c r="K178" s="44">
        <v>41</v>
      </c>
      <c r="L178" s="43"/>
    </row>
    <row r="179" spans="1:12" ht="15">
      <c r="A179" s="23"/>
      <c r="B179" s="15"/>
      <c r="C179" s="11"/>
      <c r="D179" s="7" t="s">
        <v>21</v>
      </c>
      <c r="E179" s="42" t="s">
        <v>85</v>
      </c>
      <c r="F179" s="43" t="s">
        <v>86</v>
      </c>
      <c r="G179" s="43" t="s">
        <v>87</v>
      </c>
      <c r="H179" s="43"/>
      <c r="I179" s="43">
        <v>13.7</v>
      </c>
      <c r="J179" s="43">
        <v>50</v>
      </c>
      <c r="K179" s="44">
        <v>1009</v>
      </c>
      <c r="L179" s="43"/>
    </row>
    <row r="180" spans="1:12" ht="15">
      <c r="A180" s="23"/>
      <c r="B180" s="15"/>
      <c r="C180" s="11"/>
      <c r="D180" s="7" t="s">
        <v>22</v>
      </c>
      <c r="E180" s="42" t="s">
        <v>46</v>
      </c>
      <c r="F180" s="43">
        <v>100</v>
      </c>
      <c r="G180" s="51" t="s">
        <v>47</v>
      </c>
      <c r="H180" s="43">
        <v>3</v>
      </c>
      <c r="I180" s="43">
        <v>50.1</v>
      </c>
      <c r="J180" s="43">
        <v>259</v>
      </c>
      <c r="K180" s="44"/>
      <c r="L180" s="43"/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49</v>
      </c>
      <c r="F182" s="43">
        <v>40</v>
      </c>
      <c r="G182" s="43">
        <v>5.0999999999999996</v>
      </c>
      <c r="H182" s="43">
        <v>4.5999999999999996</v>
      </c>
      <c r="I182" s="43">
        <v>0.3</v>
      </c>
      <c r="J182" s="43">
        <v>63</v>
      </c>
      <c r="K182" s="44">
        <v>453</v>
      </c>
      <c r="L182" s="43"/>
    </row>
    <row r="183" spans="1:12" ht="15">
      <c r="A183" s="23"/>
      <c r="B183" s="15"/>
      <c r="C183" s="11"/>
      <c r="D183" s="6"/>
      <c r="E183" s="42" t="s">
        <v>75</v>
      </c>
      <c r="F183" s="43">
        <v>200</v>
      </c>
      <c r="G183" s="43">
        <v>5.8</v>
      </c>
      <c r="H183" s="43">
        <v>6.4</v>
      </c>
      <c r="I183" s="43">
        <v>9.4</v>
      </c>
      <c r="J183" s="43">
        <v>116</v>
      </c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610</v>
      </c>
      <c r="G184" s="19">
        <f t="shared" ref="G184:J184" si="84">SUM(G177:G183)</f>
        <v>17.899999999999999</v>
      </c>
      <c r="H184" s="19">
        <f t="shared" si="84"/>
        <v>37.5</v>
      </c>
      <c r="I184" s="19">
        <f t="shared" si="84"/>
        <v>76.600000000000009</v>
      </c>
      <c r="J184" s="19">
        <f t="shared" si="84"/>
        <v>895</v>
      </c>
      <c r="K184" s="25"/>
      <c r="L184" s="19">
        <f t="shared" ref="L184" si="85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150</v>
      </c>
      <c r="F185" s="43">
        <v>100</v>
      </c>
      <c r="G185" s="43">
        <v>2.2999999999999998</v>
      </c>
      <c r="H185" s="43">
        <v>0.1</v>
      </c>
      <c r="I185" s="43">
        <v>11.7</v>
      </c>
      <c r="J185" s="43">
        <v>119</v>
      </c>
      <c r="K185" s="44" t="s">
        <v>151</v>
      </c>
      <c r="L185" s="43"/>
    </row>
    <row r="186" spans="1:12" ht="15">
      <c r="A186" s="23"/>
      <c r="B186" s="15"/>
      <c r="C186" s="11"/>
      <c r="D186" s="7" t="s">
        <v>26</v>
      </c>
      <c r="E186" s="42" t="s">
        <v>152</v>
      </c>
      <c r="F186" s="43" t="s">
        <v>106</v>
      </c>
      <c r="G186" s="43">
        <v>8.1999999999999993</v>
      </c>
      <c r="H186" s="43">
        <v>8.5</v>
      </c>
      <c r="I186" s="43">
        <v>16</v>
      </c>
      <c r="J186" s="43">
        <v>169</v>
      </c>
      <c r="K186" s="44">
        <v>208</v>
      </c>
      <c r="L186" s="43"/>
    </row>
    <row r="187" spans="1:12" ht="15">
      <c r="A187" s="23"/>
      <c r="B187" s="15"/>
      <c r="C187" s="11"/>
      <c r="D187" s="7" t="s">
        <v>27</v>
      </c>
      <c r="E187" s="42" t="s">
        <v>153</v>
      </c>
      <c r="F187" s="43">
        <v>300</v>
      </c>
      <c r="G187" s="43">
        <v>19.5</v>
      </c>
      <c r="H187" s="43">
        <v>12</v>
      </c>
      <c r="I187" s="43">
        <v>5.0999999999999996</v>
      </c>
      <c r="J187" s="43">
        <v>324</v>
      </c>
      <c r="K187" s="44">
        <v>631</v>
      </c>
      <c r="L187" s="43"/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 t="s">
        <v>154</v>
      </c>
      <c r="F189" s="43">
        <v>200</v>
      </c>
      <c r="G189" s="43" t="s">
        <v>102</v>
      </c>
      <c r="H189" s="43"/>
      <c r="I189" s="43">
        <v>13.1</v>
      </c>
      <c r="J189" s="43">
        <v>51</v>
      </c>
      <c r="K189" s="44">
        <v>1041</v>
      </c>
      <c r="L189" s="43"/>
    </row>
    <row r="190" spans="1:12" ht="15">
      <c r="A190" s="23"/>
      <c r="B190" s="15"/>
      <c r="C190" s="11"/>
      <c r="D190" s="7" t="s">
        <v>30</v>
      </c>
      <c r="E190" s="42" t="s">
        <v>57</v>
      </c>
      <c r="F190" s="43">
        <v>80</v>
      </c>
      <c r="G190" s="43">
        <v>6.3</v>
      </c>
      <c r="H190" s="43">
        <v>0.8</v>
      </c>
      <c r="I190" s="43">
        <v>38.6</v>
      </c>
      <c r="J190" s="43">
        <v>188</v>
      </c>
      <c r="K190" s="44"/>
      <c r="L190" s="43"/>
    </row>
    <row r="191" spans="1:12" ht="15">
      <c r="A191" s="23"/>
      <c r="B191" s="15"/>
      <c r="C191" s="11"/>
      <c r="D191" s="7" t="s">
        <v>31</v>
      </c>
      <c r="E191" s="42" t="s">
        <v>58</v>
      </c>
      <c r="F191" s="43">
        <v>120</v>
      </c>
      <c r="G191" s="43">
        <v>6.7</v>
      </c>
      <c r="H191" s="43">
        <v>1.3</v>
      </c>
      <c r="I191" s="43">
        <v>59.3</v>
      </c>
      <c r="J191" s="43">
        <v>278</v>
      </c>
      <c r="K191" s="44"/>
      <c r="L191" s="43"/>
    </row>
    <row r="192" spans="1:12" ht="15">
      <c r="A192" s="23"/>
      <c r="B192" s="15"/>
      <c r="C192" s="11"/>
      <c r="D192" s="6"/>
      <c r="E192" s="42" t="s">
        <v>74</v>
      </c>
      <c r="F192" s="43">
        <v>115</v>
      </c>
      <c r="G192" s="43">
        <v>4</v>
      </c>
      <c r="H192" s="43">
        <v>3.2</v>
      </c>
      <c r="I192" s="43">
        <v>3.5</v>
      </c>
      <c r="J192" s="43">
        <v>68</v>
      </c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915</v>
      </c>
      <c r="G194" s="19">
        <f t="shared" ref="G194:J194" si="86">SUM(G185:G193)</f>
        <v>47</v>
      </c>
      <c r="H194" s="19">
        <f t="shared" si="86"/>
        <v>25.900000000000002</v>
      </c>
      <c r="I194" s="19">
        <f t="shared" si="86"/>
        <v>147.30000000000001</v>
      </c>
      <c r="J194" s="19">
        <f t="shared" si="86"/>
        <v>1197</v>
      </c>
      <c r="K194" s="25"/>
      <c r="L194" s="19">
        <f t="shared" ref="L194" si="87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1525</v>
      </c>
      <c r="G195" s="32">
        <f t="shared" ref="G195" si="88">G184+G194</f>
        <v>64.900000000000006</v>
      </c>
      <c r="H195" s="32">
        <f t="shared" ref="H195" si="89">H184+H194</f>
        <v>63.400000000000006</v>
      </c>
      <c r="I195" s="32">
        <f t="shared" ref="I195" si="90">I184+I194</f>
        <v>223.90000000000003</v>
      </c>
      <c r="J195" s="32">
        <f t="shared" ref="J195:L195" si="91">J184+J194</f>
        <v>2092</v>
      </c>
      <c r="K195" s="32"/>
      <c r="L195" s="32">
        <f t="shared" si="91"/>
        <v>0</v>
      </c>
    </row>
    <row r="196" spans="1:12" ht="13.5" thickBot="1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1465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68.900000000000006</v>
      </c>
      <c r="H196" s="34" t="s">
        <v>63</v>
      </c>
      <c r="I196" s="34">
        <f t="shared" si="92"/>
        <v>287.39500000000004</v>
      </c>
      <c r="J196" s="34">
        <f t="shared" si="92"/>
        <v>2309.3000000000002</v>
      </c>
      <c r="K196" s="34"/>
      <c r="L196" s="34" t="s">
        <v>63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2025-04-24T09:48:43Z</dcterms:modified>
</cp:coreProperties>
</file>