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r\111\Образовательная деятельность на 2024-2025\Документы\Приказ об  утв док на 2024-2025 уч год\"/>
    </mc:Choice>
  </mc:AlternateContent>
  <bookViews>
    <workbookView xWindow="0" yWindow="0" windowWidth="20490" windowHeight="7665" tabRatio="375" firstSheet="1" activeTab="1"/>
  </bookViews>
  <sheets>
    <sheet name="Строит. отд." sheetId="1" r:id="rId1"/>
    <sheet name="24 - 25" sheetId="2" r:id="rId2"/>
  </sheets>
  <definedNames>
    <definedName name="_xlnm.Print_Area" localSheetId="0">'Строит. отд.'!$A$1:$AZ$65</definedName>
  </definedNames>
  <calcPr calcId="162913"/>
</workbook>
</file>

<file path=xl/calcChain.xml><?xml version="1.0" encoding="utf-8"?>
<calcChain xmlns="http://schemas.openxmlformats.org/spreadsheetml/2006/main">
  <c r="X61" i="2" l="1"/>
  <c r="X59" i="2"/>
  <c r="AY57" i="2" l="1"/>
  <c r="X57" i="2"/>
  <c r="AZ41" i="2" l="1"/>
  <c r="AZ42" i="2"/>
  <c r="BA41" i="2" l="1"/>
  <c r="X41" i="2"/>
  <c r="AY22" i="2" l="1"/>
  <c r="X22" i="2"/>
  <c r="AZ21" i="2"/>
  <c r="AZ57" i="2"/>
  <c r="BA57" i="2" l="1"/>
  <c r="AZ22" i="2"/>
  <c r="BA21" i="2" s="1"/>
  <c r="X82" i="2"/>
  <c r="AY49" i="2" l="1"/>
  <c r="AY88" i="2" l="1"/>
  <c r="X88" i="2"/>
  <c r="AY87" i="2"/>
  <c r="X87" i="2"/>
  <c r="AZ88" i="2" l="1"/>
  <c r="AZ87" i="2"/>
  <c r="BA87" i="2" l="1"/>
  <c r="AY95" i="2"/>
  <c r="AZ84" i="2" l="1"/>
  <c r="BA84" i="2" s="1"/>
  <c r="AZ82" i="2" l="1"/>
  <c r="AZ71" i="2" l="1"/>
  <c r="AY70" i="2"/>
  <c r="X70" i="2"/>
  <c r="AZ70" i="2" l="1"/>
  <c r="BA70" i="2" s="1"/>
  <c r="AZ56" i="2" l="1"/>
  <c r="AY55" i="2"/>
  <c r="AZ54" i="2"/>
  <c r="AY53" i="2"/>
  <c r="X50" i="2" l="1"/>
  <c r="AY43" i="2" l="1"/>
  <c r="AZ53" i="2" l="1"/>
  <c r="BA53" i="2" s="1"/>
  <c r="AZ52" i="2" l="1"/>
  <c r="AY51" i="2"/>
  <c r="X51" i="2"/>
  <c r="AZ51" i="2" l="1"/>
  <c r="BA51" i="2" s="1"/>
  <c r="AY29" i="2" l="1"/>
  <c r="AZ83" i="2" l="1"/>
  <c r="AY68" i="2" l="1"/>
  <c r="AZ62" i="2"/>
  <c r="AY61" i="2"/>
  <c r="AZ61" i="2" s="1"/>
  <c r="BA61" i="2" l="1"/>
  <c r="X69" i="2"/>
  <c r="AZ68" i="2"/>
  <c r="AZ69" i="2" l="1"/>
  <c r="BA68" i="2" s="1"/>
  <c r="X55" i="2"/>
  <c r="X43" i="2"/>
  <c r="AZ43" i="2" s="1"/>
  <c r="BA43" i="2" s="1"/>
  <c r="AZ50" i="2" l="1"/>
  <c r="AZ49" i="2"/>
  <c r="BA49" i="2" l="1"/>
  <c r="X33" i="2"/>
  <c r="X32" i="2"/>
  <c r="X14" i="2" l="1"/>
  <c r="AY90" i="2" l="1"/>
  <c r="X90" i="2"/>
  <c r="AY89" i="2"/>
  <c r="X89" i="2"/>
  <c r="AZ90" i="2" l="1"/>
  <c r="AZ89" i="2"/>
  <c r="BA89" i="2" l="1"/>
  <c r="AY59" i="2"/>
  <c r="AZ59" i="2" s="1"/>
  <c r="AZ60" i="2"/>
  <c r="AY40" i="2"/>
  <c r="AY34" i="2"/>
  <c r="AY36" i="2"/>
  <c r="BA59" i="2" l="1"/>
  <c r="AZ35" i="2"/>
  <c r="AY92" i="2" l="1"/>
  <c r="X92" i="2"/>
  <c r="AY91" i="2"/>
  <c r="X91" i="2"/>
  <c r="X96" i="2"/>
  <c r="AZ96" i="2" s="1"/>
  <c r="X95" i="2"/>
  <c r="AZ92" i="2" l="1"/>
  <c r="AZ91" i="2"/>
  <c r="AZ95" i="2"/>
  <c r="BA91" i="2" l="1"/>
  <c r="BA95" i="2"/>
  <c r="AZ48" i="2"/>
  <c r="AZ47" i="2"/>
  <c r="X37" i="2"/>
  <c r="BA47" i="2" l="1"/>
  <c r="AY94" i="2"/>
  <c r="X94" i="2"/>
  <c r="AY93" i="2"/>
  <c r="X93" i="2"/>
  <c r="AY15" i="2"/>
  <c r="AZ94" i="2" l="1"/>
  <c r="AZ93" i="2"/>
  <c r="AY32" i="2"/>
  <c r="X24" i="2"/>
  <c r="AZ80" i="2"/>
  <c r="BA93" i="2" l="1"/>
  <c r="AZ78" i="2"/>
  <c r="BA78" i="2" s="1"/>
  <c r="AY67" i="2"/>
  <c r="AY31" i="2"/>
  <c r="AZ45" i="2" l="1"/>
  <c r="BA45" i="2" s="1"/>
  <c r="AZ55" i="2"/>
  <c r="BA55" i="2" s="1"/>
  <c r="X26" i="2"/>
  <c r="AY14" i="2"/>
  <c r="X67" i="2"/>
  <c r="AZ67" i="2" s="1"/>
  <c r="AY33" i="2"/>
  <c r="AY37" i="2"/>
  <c r="X29" i="2"/>
  <c r="X28" i="2"/>
  <c r="AY20" i="2"/>
  <c r="X39" i="2" l="1"/>
  <c r="AZ39" i="2" s="1"/>
  <c r="AZ33" i="2"/>
  <c r="X20" i="2"/>
  <c r="AZ40" i="2"/>
  <c r="BA39" i="2" s="1"/>
  <c r="AZ37" i="2"/>
  <c r="AZ38" i="2"/>
  <c r="X77" i="2"/>
  <c r="X18" i="2"/>
  <c r="AZ77" i="2" l="1"/>
  <c r="AZ76" i="2"/>
  <c r="AZ17" i="2"/>
  <c r="AY75" i="2"/>
  <c r="X75" i="2"/>
  <c r="AY73" i="2"/>
  <c r="X73" i="2"/>
  <c r="AY65" i="2"/>
  <c r="X65" i="2"/>
  <c r="X36" i="2"/>
  <c r="AZ36" i="2" s="1"/>
  <c r="AZ20" i="2"/>
  <c r="X15" i="2"/>
  <c r="Y44" i="1"/>
  <c r="Y43" i="1"/>
  <c r="Y53" i="1"/>
  <c r="Y52" i="1"/>
  <c r="Y51" i="1"/>
  <c r="Y50" i="1"/>
  <c r="Y49" i="1"/>
  <c r="Y48" i="1"/>
  <c r="Y46" i="1"/>
  <c r="Y45" i="1"/>
  <c r="Y42" i="1"/>
  <c r="Y41" i="1"/>
  <c r="Y40" i="1"/>
  <c r="Y39" i="1"/>
  <c r="Y38" i="1"/>
  <c r="Y37" i="1"/>
  <c r="Y35" i="1"/>
  <c r="Y34" i="1"/>
  <c r="Y33" i="1"/>
  <c r="Y32" i="1"/>
  <c r="Y31" i="1"/>
  <c r="Y30" i="1"/>
  <c r="Y29" i="1"/>
  <c r="Y28" i="1"/>
  <c r="Y27" i="1"/>
  <c r="Y26" i="1"/>
  <c r="Y25" i="1"/>
  <c r="Y24" i="1"/>
  <c r="Y22" i="1"/>
  <c r="Y21" i="1"/>
  <c r="Y19" i="1"/>
  <c r="Y18" i="1"/>
  <c r="BA18" i="1" s="1"/>
  <c r="BA17" i="2" l="1"/>
  <c r="BA76" i="2"/>
  <c r="AZ66" i="2"/>
  <c r="AZ65" i="2"/>
  <c r="AZ73" i="2"/>
  <c r="AZ75" i="2"/>
  <c r="AZ34" i="2"/>
  <c r="AZ14" i="2"/>
  <c r="AZ15" i="2"/>
  <c r="AZ30" i="2"/>
  <c r="AZ24" i="2"/>
  <c r="AZ74" i="2"/>
  <c r="AZ72" i="2"/>
  <c r="AZ28" i="2"/>
  <c r="AZ26" i="2"/>
  <c r="AZ25" i="2"/>
  <c r="AZ23" i="2"/>
  <c r="AZ29" i="2"/>
  <c r="AZ27" i="2"/>
  <c r="AZ19" i="2"/>
  <c r="BA19" i="2" s="1"/>
  <c r="AZ31" i="2"/>
  <c r="AZ32" i="2"/>
  <c r="BA27" i="2" l="1"/>
  <c r="BA33" i="2"/>
  <c r="BA25" i="2"/>
  <c r="BA74" i="2"/>
  <c r="BA66" i="2"/>
  <c r="BA72" i="2"/>
  <c r="BA31" i="2"/>
  <c r="BA37" i="2"/>
  <c r="BA29" i="2"/>
  <c r="BA35" i="2"/>
  <c r="BA23" i="2"/>
  <c r="BA14" i="2"/>
  <c r="AZ64" i="2"/>
  <c r="BA64" i="2" s="1"/>
  <c r="BA82" i="2"/>
  <c r="AZ81" i="2"/>
  <c r="BA80" i="2" s="1"/>
</calcChain>
</file>

<file path=xl/comments1.xml><?xml version="1.0" encoding="utf-8"?>
<comments xmlns="http://schemas.openxmlformats.org/spreadsheetml/2006/main">
  <authors>
    <author>admin</author>
    <author>Admin</author>
    <author>User</author>
  </authors>
  <commentList>
    <comment ref="U17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 теория по 27.12.24</t>
        </r>
      </text>
    </comment>
    <comment ref="AV17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теория по 30.06.2025</t>
        </r>
      </text>
    </comment>
    <comment ref="U19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 теория по 27.12.24</t>
        </r>
      </text>
    </comment>
    <comment ref="AV19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теория по 30.06.2025</t>
        </r>
      </text>
    </comment>
    <comment ref="U21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 теория по 27.12.24</t>
        </r>
      </text>
    </comment>
    <comment ref="AV21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теория по 30.06.2025</t>
        </r>
      </text>
    </comment>
    <comment ref="U23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 теория по 23.12.24</t>
        </r>
      </text>
    </comment>
    <comment ref="N24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УП 30.10 - 13.11.24</t>
        </r>
      </text>
    </comment>
    <comment ref="AR24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УП с 19.05.25 по 30.06.2025</t>
        </r>
      </text>
    </comment>
    <comment ref="U25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 теория по 23.12.24</t>
        </r>
      </text>
    </comment>
    <comment ref="M26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УП 21.10.24 - 01.11.24</t>
        </r>
      </text>
    </comment>
    <comment ref="AL26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УП 07.04.25 - 16.05.25</t>
        </r>
      </text>
    </comment>
    <comment ref="U27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 теория по 23.12.24</t>
        </r>
      </text>
    </comment>
    <comment ref="AH27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Теория 
 11.03.25 - 30.06.25</t>
        </r>
      </text>
    </comment>
    <comment ref="F28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УП 02.09.24 - 04.10.24</t>
        </r>
      </text>
    </comment>
    <comment ref="K28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28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ПП 13.01.25 - 07.03.25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 УП c 28.10. по 02.12.24
ПП с 03.12 по 23.12.24</t>
        </r>
      </text>
    </comment>
    <comment ref="AO30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ПП с 30.04.25 по 30..06.25</t>
        </r>
      </text>
    </comment>
    <comment ref="Q31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Теория 19.11 -23.12.24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УП с 02.09 по 13.09.24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ПП с 16.09.по 18.11.24</t>
        </r>
      </text>
    </comment>
    <comment ref="Z32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ПП с 13.01. по 13.06.25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УП 07.10.23 по 18.10.24</t>
        </r>
      </text>
    </comment>
    <comment ref="M34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ПП с 21.10.24 по 23.12.24</t>
        </r>
      </text>
    </comment>
    <comment ref="Z34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ПП с 13.01. по 13.06.25</t>
        </r>
      </text>
    </comment>
    <comment ref="U35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 теория по 23.12.24</t>
        </r>
      </text>
    </comment>
    <comment ref="AV35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Теория по 30.06.25</t>
        </r>
      </text>
    </comment>
    <comment ref="T38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УП  10.12.-23.12.24</t>
        </r>
      </text>
    </comment>
    <comment ref="AU38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УП с 09.06. по 30.06.2025</t>
        </r>
      </text>
    </comment>
    <comment ref="P40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УП с 12.11  по 02.12.24</t>
        </r>
      </text>
    </comment>
    <comment ref="S40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ПП с 03.12. по 23.12.24</t>
        </r>
      </text>
    </comment>
    <comment ref="Z40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ПП с 12.01. по 13.06.24</t>
        </r>
      </text>
    </comment>
    <comment ref="P42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УП 12.11 -02.12.24</t>
        </r>
      </text>
    </comment>
    <comment ref="S42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ПП 03.12.- 23.12.24</t>
        </r>
      </text>
    </comment>
    <comment ref="AF42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УП 25.02.-08.04.25</t>
        </r>
      </text>
    </comment>
    <comment ref="AL42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ПП 09.04.-13.06.25</t>
        </r>
      </text>
    </comment>
    <comment ref="K44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УП 07.10-25.10.24</t>
        </r>
      </text>
    </comment>
    <comment ref="N44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ПП 28.10 - 23.12.24</t>
        </r>
      </text>
    </comment>
    <comment ref="AC44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УП 07.02. -21.02.25</t>
        </r>
      </text>
    </comment>
    <comment ref="AG44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ПП 04.03 - 13.06.25</t>
        </r>
      </text>
    </comment>
    <comment ref="U45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Теория до 23.12.24</t>
        </r>
      </text>
    </comment>
    <comment ref="AV45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Теория до 30.06.25</t>
        </r>
      </text>
    </comment>
    <comment ref="U47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 теория по 22.12.23</t>
        </r>
      </text>
    </comment>
    <comment ref="AV47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По 28.06.24</t>
        </r>
      </text>
    </comment>
    <comment ref="U49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Теория по 23.12.24</t>
        </r>
      </text>
    </comment>
    <comment ref="AQ50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ПП 12.05.- 30.06.25</t>
        </r>
      </text>
    </comment>
    <comment ref="O52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ПП с 05.11.24 по 23.12.24</t>
        </r>
      </text>
    </comment>
    <comment ref="AE52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ПП с 17.02.2025 по 13.06.2025</t>
        </r>
      </text>
    </comment>
    <comment ref="T53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по 16.12.24</t>
        </r>
      </text>
    </comment>
    <comment ref="U54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УП с 117.12. по 23.12.24</t>
        </r>
      </text>
    </comment>
    <comment ref="AT54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УП с 02.06. по 06.06.25
ПП с 09.06. по 30.06.25</t>
        </r>
      </text>
    </comment>
    <comment ref="T56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ПП с 10.12.24 по 23.12.24</t>
        </r>
      </text>
    </comment>
    <comment ref="AV56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ПП с 18.06.25 по 30.06.25</t>
        </r>
      </text>
    </comment>
    <comment ref="L58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УП 14.10 - 18.11.24</t>
        </r>
      </text>
    </comment>
    <comment ref="Q58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ПП 19.11 - 23.12.24</t>
        </r>
      </text>
    </comment>
    <comment ref="AB58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УП 27.01 - 14.02.25</t>
        </r>
      </text>
    </comment>
    <comment ref="AE58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ПП 17.02. - 13.06.25</t>
        </r>
      </text>
    </comment>
    <comment ref="K60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УП  07.10.-01.11.24</t>
        </r>
      </text>
    </comment>
    <comment ref="AQ60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ПП 12.05 - 30.06.25</t>
        </r>
      </text>
    </comment>
    <comment ref="Q62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УП 19.141 -23.12.24</t>
        </r>
      </text>
    </comment>
    <comment ref="Z62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ПП с 12.01. по 13.06.24</t>
        </r>
      </text>
    </comment>
    <comment ref="U64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 теория по 23.12.24</t>
        </r>
      </text>
    </comment>
    <comment ref="AV64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теория по 30.06.25</t>
        </r>
      </text>
    </comment>
    <comment ref="U66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 теория по 23.12.24</t>
        </r>
      </text>
    </comment>
    <comment ref="AV66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теория по 30.06.25</t>
        </r>
      </text>
    </comment>
    <comment ref="U68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 теория по 23.12.24</t>
        </r>
      </text>
    </comment>
    <comment ref="AN69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УП 23.04 -23.05.25</t>
        </r>
      </text>
    </comment>
    <comment ref="AS69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ПП 26.05.-04.07.25</t>
        </r>
      </text>
    </comment>
    <comment ref="N71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УП с 28.10.24 по 18.11.24</t>
        </r>
      </text>
    </comment>
    <comment ref="Q71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ПП с 19.11 по 23.12.24</t>
        </r>
      </text>
    </comment>
    <comment ref="AJ71" authorId="0" shapeId="0">
      <text>
        <r>
          <rPr>
            <b/>
            <sz val="9"/>
            <color indexed="81"/>
            <rFont val="Tahoma"/>
            <family val="2"/>
            <charset val="204"/>
          </rPr>
          <t>admin</t>
        </r>
        <r>
          <rPr>
            <sz val="9"/>
            <color indexed="81"/>
            <rFont val="Tahoma"/>
            <family val="2"/>
            <charset val="204"/>
          </rPr>
          <t xml:space="preserve">
УП с 26.03 по 08.04.25</t>
        </r>
      </text>
    </comment>
    <comment ref="AL71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ПП с 09.04. по 23.05.25</t>
        </r>
      </text>
    </comment>
    <comment ref="U72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 теория по 23.12.24</t>
        </r>
      </text>
    </comment>
    <comment ref="AV72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теория по 30.06.2025</t>
        </r>
      </text>
    </comment>
    <comment ref="U74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 теория по 23.12.24</t>
        </r>
      </text>
    </comment>
    <comment ref="AV74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теория по 30.06.205</t>
        </r>
      </text>
    </comment>
    <comment ref="U76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Теория до 23.12.24</t>
        </r>
      </text>
    </comment>
    <comment ref="Z76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теория по 06.06.2025</t>
        </r>
      </text>
    </comment>
    <comment ref="J77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УП 30.09 по 04.10.24</t>
        </r>
      </text>
    </comment>
    <comment ref="N77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УП 28.10 по 01.11.24</t>
        </r>
      </text>
    </comment>
    <comment ref="S77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УП 02.12 по 06.12.24</t>
        </r>
      </text>
    </comment>
    <comment ref="AU77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УП с 09.06 по 17.06.25</t>
        </r>
      </text>
    </comment>
    <comment ref="AV77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ПП с 18.06.25 по 04.07.25</t>
        </r>
      </text>
    </comment>
    <comment ref="F78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Теория по 25.11.24</t>
        </r>
      </text>
    </comment>
    <comment ref="Z78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теория по 08.04.25</t>
        </r>
      </text>
    </comment>
    <comment ref="J79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УП 30.09-04.10</t>
        </r>
      </text>
    </comment>
    <comment ref="N79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28.10-01.11.24</t>
        </r>
      </text>
    </comment>
    <comment ref="R79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ПП 26.11.24 по 23.12.24</t>
        </r>
      </text>
    </comment>
    <comment ref="AL79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ПП 09.04.25 по 19.05.25</t>
        </r>
      </text>
    </comment>
    <comment ref="F80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Терия по 23.12.24</t>
        </r>
      </text>
    </comment>
    <comment ref="AV80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теория по 30.06.2025</t>
        </r>
      </text>
    </comment>
    <comment ref="F82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Теория по 25.11.24</t>
        </r>
      </text>
    </comment>
    <comment ref="R83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УП с 26.11. по 09.12.24</t>
        </r>
      </text>
    </comment>
    <comment ref="T83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ПП с 10.12 по 23.12.24</t>
        </r>
      </text>
    </comment>
    <comment ref="AQ83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УП 12.05.25 по 30.05.25</t>
        </r>
      </text>
    </comment>
    <comment ref="AT83" authorId="1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ПП с 02.06.25 по 30.06.25</t>
        </r>
      </text>
    </comment>
    <comment ref="U84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 теория по 23.12.24</t>
        </r>
      </text>
    </comment>
    <comment ref="Z84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теория до 25.03.25</t>
        </r>
      </text>
    </comment>
    <comment ref="AJ85" authorId="1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ПП с 26.03.25 по 22.04.25</t>
        </r>
      </text>
    </comment>
    <comment ref="T87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12.12.22 по 25.12.22</t>
        </r>
      </text>
    </comment>
    <comment ref="AQ87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15.05.23 по 28.05.23</t>
        </r>
      </text>
    </comment>
    <comment ref="R89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29.11.21 - 12.12.21</t>
        </r>
      </text>
    </comment>
    <comment ref="AL89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05.04.20 по 18.04.20</t>
        </r>
      </text>
    </comment>
    <comment ref="R91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29.11.21 - 12.12.21</t>
        </r>
      </text>
    </comment>
    <comment ref="AL91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05.04.20 по 18.04.20</t>
        </r>
      </text>
    </comment>
    <comment ref="N93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01.11.21 по 14.12.21</t>
        </r>
      </text>
    </comment>
    <comment ref="K95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12.10.22 - 26.10.22</t>
        </r>
      </text>
    </comment>
    <comment ref="Q96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ПП с 20.11.22  по 28.03.22</t>
        </r>
      </text>
    </comment>
    <comment ref="A98" authorId="2" shapeId="0">
      <text>
        <r>
          <rPr>
            <b/>
            <sz val="8"/>
            <color indexed="81"/>
            <rFont val="Tahoma"/>
            <family val="2"/>
            <charset val="204"/>
          </rPr>
          <t>аттестация</t>
        </r>
      </text>
    </comment>
    <comment ref="A99" authorId="2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Сессия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102" authorId="2" shapeId="0">
      <text>
        <r>
          <rPr>
            <b/>
            <sz val="8"/>
            <color indexed="81"/>
            <rFont val="Tahoma"/>
            <family val="2"/>
            <charset val="204"/>
          </rPr>
          <t>подготовка к гиа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<sst xmlns="http://schemas.openxmlformats.org/spreadsheetml/2006/main" count="898" uniqueCount="175">
  <si>
    <t>УТВЕРЖДАЮ</t>
  </si>
  <si>
    <t>______________ 20___г.</t>
  </si>
  <si>
    <t>№№</t>
  </si>
  <si>
    <t>п/п</t>
  </si>
  <si>
    <t xml:space="preserve">Профессия, специальности </t>
  </si>
  <si>
    <t>Количество педагог. часов на учебный год т/о, п/о, п/практику</t>
  </si>
  <si>
    <t>Сентябрь</t>
  </si>
  <si>
    <t xml:space="preserve">Октябрь 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</si>
  <si>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</si>
  <si>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</si>
  <si>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</si>
  <si>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</si>
  <si>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</si>
  <si>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</si>
  <si>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</si>
  <si>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</si>
  <si>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r>
      <t>Продавец, контролер-кассир</t>
    </r>
    <r>
      <rPr>
        <sz val="9"/>
        <rFont val="Times New Roman"/>
        <family val="1"/>
        <charset val="204"/>
      </rPr>
      <t>: продавец продовольственных товаров, продавец непродовольственных товаров, контролер-кассир</t>
    </r>
  </si>
  <si>
    <t>по</t>
  </si>
  <si>
    <t>то</t>
  </si>
  <si>
    <t>ПО – производственное обучение</t>
  </si>
  <si>
    <t>ТО – теоретическое обучение</t>
  </si>
  <si>
    <t>К – каникулы</t>
  </si>
  <si>
    <t>Э - экзамен</t>
  </si>
  <si>
    <t>Р – резервная неделя</t>
  </si>
  <si>
    <t>ПП – производственная практика</t>
  </si>
  <si>
    <t xml:space="preserve">ОБОЗНАЧЕНИЯ:    </t>
  </si>
  <si>
    <t>ПРИМЕЧАНИЕ:</t>
  </si>
  <si>
    <t>Заместитель директора по производственному обучению</t>
  </si>
  <si>
    <t>В.В. Соловьев</t>
  </si>
  <si>
    <t>11/юноши</t>
  </si>
  <si>
    <t>21/юноши</t>
  </si>
  <si>
    <t>К</t>
  </si>
  <si>
    <t>Р</t>
  </si>
  <si>
    <t>Э</t>
  </si>
  <si>
    <t>ПП</t>
  </si>
  <si>
    <t>─</t>
  </si>
  <si>
    <t xml:space="preserve">1    к у р с     (н а      б а з е       о с н о в н о г о       о б щ е г о         о б р а з о в а н и я)     -     с р о к     о б у ч е н и я       3     г о д а </t>
  </si>
  <si>
    <t xml:space="preserve">2    к у р с     (н а       б а з е        о с н о в н о г о        о б щ е г о         о б р а з о в а н и я)     -     с р о к     о б у ч е н и я       3     г о д а </t>
  </si>
  <si>
    <t xml:space="preserve">3    к у р с     (н а       б а з е        о с н о в н о г о        о б щ е г о         о б р а з о в а н и я)     -     с р о к     о б у ч е н и я       3     г о д а </t>
  </si>
  <si>
    <r>
      <t xml:space="preserve">Электромонтер по ремонту и обслуживанию электрооборудования: </t>
    </r>
    <r>
      <rPr>
        <sz val="10"/>
        <rFont val="Times New Roman"/>
        <family val="1"/>
        <charset val="204"/>
      </rPr>
      <t>электромонтер по ремонту и обслуживанию электроборудования</t>
    </r>
  </si>
  <si>
    <t>25/юноши</t>
  </si>
  <si>
    <t xml:space="preserve">К А Л Е Н Д А Р Н Ы Й      Г Р А Ф И К </t>
  </si>
  <si>
    <t>28.03 – 3.04</t>
  </si>
  <si>
    <t>25.04 – 1.05</t>
  </si>
  <si>
    <t>27.06 – 3.07</t>
  </si>
  <si>
    <t>Повар</t>
  </si>
  <si>
    <t>Станочник</t>
  </si>
  <si>
    <r>
      <rPr>
        <b/>
        <sz val="10"/>
        <rFont val="Times New Roman"/>
        <family val="1"/>
        <charset val="204"/>
      </rPr>
      <t>Мастер отделочных строительных работ:</t>
    </r>
    <r>
      <rPr>
        <sz val="10"/>
        <rFont val="Times New Roman"/>
        <family val="1"/>
        <charset val="204"/>
      </rPr>
      <t xml:space="preserve"> маляр строительный, штукатур, облицовщик-плиточник</t>
    </r>
  </si>
  <si>
    <r>
      <t>Сварщик (электросварочные и газосварочные работы)</t>
    </r>
    <r>
      <rPr>
        <sz val="10"/>
        <rFont val="Times New Roman"/>
        <family val="1"/>
        <charset val="204"/>
      </rPr>
      <t>: электрогазосварщик</t>
    </r>
  </si>
  <si>
    <t>Пекарь</t>
  </si>
  <si>
    <r>
      <t xml:space="preserve">Парикмахер: </t>
    </r>
    <r>
      <rPr>
        <sz val="10"/>
        <rFont val="Times New Roman"/>
        <family val="1"/>
        <charset val="204"/>
      </rPr>
      <t>парикмахер</t>
    </r>
  </si>
  <si>
    <t xml:space="preserve">1    к у р с     (н а      б а з е       среднего (полного)       о б щ е г о         о б р а з о в а н и я)     -     с р о к     о б у ч е н и я       1     г о д а </t>
  </si>
  <si>
    <t>Столяр строительный; плотник</t>
  </si>
  <si>
    <t>Директор ГООУ "ПУ №24"</t>
  </si>
  <si>
    <t>____________ Е.Е. Чалая</t>
  </si>
  <si>
    <t>образовательного процесса ГООУ "ПУ №24"  на 2010/2011 учебный год</t>
  </si>
  <si>
    <t>1. Обучение осуществляется по 6-ти дневной рабочей неделе</t>
  </si>
  <si>
    <t>2. Недельная нагрузка при проведении производственной практики – 36 часов</t>
  </si>
  <si>
    <t>Всего часов за 1 полугодие</t>
  </si>
  <si>
    <t>№ группы, кол-во обучающихся на 01.09.2010 г.</t>
  </si>
  <si>
    <t xml:space="preserve">1    к у р с     (н а      б а з е       в ы п у с к н и к о в       к о р р е к ц и о н н ы х   ОУ)     -     с р о к     о б у ч е н и я       2     г о д а </t>
  </si>
  <si>
    <t>12/девушки</t>
  </si>
  <si>
    <t>6/юноши</t>
  </si>
  <si>
    <t>24/юноши</t>
  </si>
  <si>
    <t>16/юноши</t>
  </si>
  <si>
    <t>25/девушки</t>
  </si>
  <si>
    <t>22/юноши</t>
  </si>
  <si>
    <t>22/девушки</t>
  </si>
  <si>
    <t>18/юноши</t>
  </si>
  <si>
    <t>15/девушки</t>
  </si>
  <si>
    <t>20/девушки</t>
  </si>
  <si>
    <t>8/девушки</t>
  </si>
  <si>
    <t>23/юноши</t>
  </si>
  <si>
    <t>19/девушки</t>
  </si>
  <si>
    <t>6 Э</t>
  </si>
  <si>
    <t>Всего часов за год обучения</t>
  </si>
  <si>
    <t>261/2</t>
  </si>
  <si>
    <t xml:space="preserve">№ группы </t>
  </si>
  <si>
    <t>261/1</t>
  </si>
  <si>
    <t>361/2</t>
  </si>
  <si>
    <t>361/1</t>
  </si>
  <si>
    <t>Всего часов за 1 семестр</t>
  </si>
  <si>
    <t>Всего часов за 2 семестр</t>
  </si>
  <si>
    <t xml:space="preserve">Основные программы профессионального обучения - программы подготовки квалифицированных рабочих, служащих (для выпускников коррекционных ОУ) </t>
  </si>
  <si>
    <t>курс</t>
  </si>
  <si>
    <t>I</t>
  </si>
  <si>
    <t>II</t>
  </si>
  <si>
    <t>Образовательные программы среднего профессионального образования - программы подготовки квалифицированных рабочих, служащих</t>
  </si>
  <si>
    <t>23.01.09</t>
  </si>
  <si>
    <t>III</t>
  </si>
  <si>
    <t>код профессии/ специальности</t>
  </si>
  <si>
    <t>IV</t>
  </si>
  <si>
    <t>461/1</t>
  </si>
  <si>
    <t>461/2</t>
  </si>
  <si>
    <t>23.01.11.</t>
  </si>
  <si>
    <t xml:space="preserve">Профессия, специальность </t>
  </si>
  <si>
    <t>вид обучения</t>
  </si>
  <si>
    <t>13.02.07</t>
  </si>
  <si>
    <t>Образовательные программы среднего профессионального образования - программы подготовки специалистов среднего звена (очная форма обучения)</t>
  </si>
  <si>
    <t>Образовательные программы среднего профессионального образования - программы подготовки специалистов среднего звена (заочная форма обучения)</t>
  </si>
  <si>
    <t>44.02.01</t>
  </si>
  <si>
    <r>
      <t xml:space="preserve">Слесарь-электрик по ремонту электрооборудования подвижного состава (электровозов, электропоездов)                              </t>
    </r>
    <r>
      <rPr>
        <sz val="8"/>
        <rFont val="Times New Roman"/>
        <family val="1"/>
        <charset val="204"/>
      </rPr>
      <t>(срок обучения 2 года 10 месяцев)</t>
    </r>
  </si>
  <si>
    <t>Всего часов</t>
  </si>
  <si>
    <t>Обозначения</t>
  </si>
  <si>
    <t>промежуточная аттестация</t>
  </si>
  <si>
    <t>сессия</t>
  </si>
  <si>
    <t xml:space="preserve">каникулы </t>
  </si>
  <si>
    <t xml:space="preserve">государственная итоговая аттестация </t>
  </si>
  <si>
    <t>подготовка к гиа</t>
  </si>
  <si>
    <t>преддипломная практика</t>
  </si>
  <si>
    <t>161/1</t>
  </si>
  <si>
    <t>161/2</t>
  </si>
  <si>
    <t>пп</t>
  </si>
  <si>
    <t>учебная практика</t>
  </si>
  <si>
    <t>производственная  практика</t>
  </si>
  <si>
    <r>
      <t xml:space="preserve"> Машинист   локомотива                                     </t>
    </r>
    <r>
      <rPr>
        <sz val="8"/>
        <rFont val="Times New Roman"/>
        <family val="1"/>
        <charset val="204"/>
      </rPr>
      <t>(срок обучения 3 года 10 месяцев)</t>
    </r>
  </si>
  <si>
    <t>23.01.11</t>
  </si>
  <si>
    <t>к</t>
  </si>
  <si>
    <t>29 сен - 5 окт</t>
  </si>
  <si>
    <t>27 окт - 2 ноя</t>
  </si>
  <si>
    <t>29 дек - 4 янв</t>
  </si>
  <si>
    <t>26 янв - 1 фев</t>
  </si>
  <si>
    <r>
      <t xml:space="preserve">Электроснабжение (по отраслям)        </t>
    </r>
    <r>
      <rPr>
        <sz val="9"/>
        <rFont val="Times New Roman"/>
        <family val="1"/>
        <charset val="204"/>
      </rPr>
      <t xml:space="preserve">                 (срок обучения 3 года 10 месяцев)</t>
    </r>
  </si>
  <si>
    <r>
      <t xml:space="preserve">Электроснабжение (по отраслям)        </t>
    </r>
    <r>
      <rPr>
        <sz val="9"/>
        <rFont val="Times New Roman"/>
        <family val="1"/>
        <charset val="204"/>
      </rPr>
      <t xml:space="preserve">                      (срок обучения 3 года 10 месяцев)</t>
    </r>
  </si>
  <si>
    <r>
      <t xml:space="preserve">Право и организация социального обеспечения                                                         </t>
    </r>
    <r>
      <rPr>
        <sz val="9"/>
        <rFont val="Times New Roman"/>
        <family val="1"/>
        <charset val="204"/>
      </rPr>
      <t xml:space="preserve"> (срок обучения 1 год 10 месяцев)</t>
    </r>
  </si>
  <si>
    <t>40.02.01</t>
  </si>
  <si>
    <t>08.01.26</t>
  </si>
  <si>
    <r>
      <t xml:space="preserve">Повар, кондитер                                                 </t>
    </r>
    <r>
      <rPr>
        <sz val="8"/>
        <rFont val="Times New Roman"/>
        <family val="1"/>
        <charset val="204"/>
      </rPr>
      <t>(срок обучения 3 года 10 месяцев)</t>
    </r>
  </si>
  <si>
    <t>43.01.09</t>
  </si>
  <si>
    <t>38.01.02</t>
  </si>
  <si>
    <r>
      <t xml:space="preserve"> Машинист   локомотива                                  </t>
    </r>
    <r>
      <rPr>
        <sz val="8"/>
        <rFont val="Times New Roman"/>
        <family val="1"/>
        <charset val="204"/>
      </rPr>
      <t>(срок обучения 3 года 10 месяцев)</t>
    </r>
  </si>
  <si>
    <t>15.01.05</t>
  </si>
  <si>
    <t>43.02.15</t>
  </si>
  <si>
    <r>
      <t xml:space="preserve">Поварское и кондитерское дело        </t>
    </r>
    <r>
      <rPr>
        <sz val="9"/>
        <rFont val="Times New Roman"/>
        <family val="1"/>
        <charset val="204"/>
      </rPr>
      <t>(срок обучения 3 года и 10 месяцев)</t>
    </r>
  </si>
  <si>
    <r>
      <t xml:space="preserve">Дошкольное образование (внебюджет)                                    </t>
    </r>
    <r>
      <rPr>
        <sz val="9"/>
        <rFont val="Times New Roman"/>
        <family val="1"/>
        <charset val="204"/>
      </rPr>
      <t>(срок обучения 3 года 10 месяцев)</t>
    </r>
  </si>
  <si>
    <r>
      <rPr>
        <b/>
        <sz val="9"/>
        <rFont val="Times New Roman"/>
        <family val="1"/>
        <charset val="204"/>
      </rPr>
      <t xml:space="preserve">Компьютерные системы и комплексы(внебюджет)                        </t>
    </r>
    <r>
      <rPr>
        <b/>
        <i/>
        <sz val="9"/>
        <rFont val="Times New Roman"/>
        <family val="1"/>
        <charset val="204"/>
      </rPr>
      <t xml:space="preserve"> </t>
    </r>
    <r>
      <rPr>
        <b/>
        <sz val="9"/>
        <rFont val="Times New Roman"/>
        <family val="1"/>
        <charset val="204"/>
      </rPr>
      <t>(срок обучения 3 года 10 месяцев)</t>
    </r>
  </si>
  <si>
    <t>250-ЗО</t>
  </si>
  <si>
    <t>13.01.07</t>
  </si>
  <si>
    <t>09.02.06.</t>
  </si>
  <si>
    <t>350-ЗО</t>
  </si>
  <si>
    <r>
      <t xml:space="preserve">Электромонтер по ремонту электросетей   
  </t>
    </r>
    <r>
      <rPr>
        <sz val="8"/>
        <rFont val="Times New Roman"/>
        <family val="1"/>
        <charset val="204"/>
      </rPr>
      <t>( срок обучения 2 года и 10 месяцев)</t>
    </r>
  </si>
  <si>
    <t>Сварщик (ручной частично механизированной сваркм(наплавки)
 (срок обучения 2 года 10 месяцев)</t>
  </si>
  <si>
    <r>
      <t xml:space="preserve">Слесарь-электрик по ремонту электрооборудования подвижного состава (электровозов, электропоездов)
 </t>
    </r>
    <r>
      <rPr>
        <sz val="8"/>
        <rFont val="Times New Roman"/>
        <family val="1"/>
        <charset val="204"/>
      </rPr>
      <t>(срок обучения 2 года 10 месяцев)</t>
    </r>
  </si>
  <si>
    <r>
      <t xml:space="preserve">Слесарь-электрик по ремонту электрооборудования подвижного состава (электровозов, электропоездов) 
</t>
    </r>
    <r>
      <rPr>
        <sz val="8"/>
        <rFont val="Times New Roman"/>
        <family val="1"/>
        <charset val="204"/>
      </rPr>
      <t>(срок обучения 2 года 10 месяцев)</t>
    </r>
  </si>
  <si>
    <r>
      <t xml:space="preserve">Сетевое и системное администрирование 
</t>
    </r>
    <r>
      <rPr>
        <sz val="9"/>
        <rFont val="Times New Roman"/>
        <family val="1"/>
        <charset val="204"/>
      </rPr>
      <t xml:space="preserve"> (срок обучения 3 года 10 месяцев)</t>
    </r>
  </si>
  <si>
    <r>
      <t xml:space="preserve">Продавец, контролер-кассир  
</t>
    </r>
    <r>
      <rPr>
        <sz val="8"/>
        <rFont val="Times New Roman"/>
        <family val="1"/>
        <charset val="204"/>
      </rPr>
      <t>(срок обучения 2 года 10 месяцев)</t>
    </r>
  </si>
  <si>
    <r>
      <t>Электромонтер по ремонту электросетей      (</t>
    </r>
    <r>
      <rPr>
        <sz val="8"/>
        <rFont val="Times New Roman"/>
        <family val="1"/>
        <charset val="204"/>
      </rPr>
      <t>срок обучения 2 года и 10 месяцев)</t>
    </r>
  </si>
  <si>
    <t xml:space="preserve"> Машинист   локомотива                                   (срок обучения 3 года 10 месяцев)</t>
  </si>
  <si>
    <t>450-ЗО</t>
  </si>
  <si>
    <t>36</t>
  </si>
  <si>
    <t>15.01.04</t>
  </si>
  <si>
    <t>150-ЗО</t>
  </si>
  <si>
    <t>36,0</t>
  </si>
  <si>
    <r>
      <t xml:space="preserve"> Машинист   локомотива                                    </t>
    </r>
    <r>
      <rPr>
        <sz val="8"/>
        <rFont val="Times New Roman"/>
        <family val="1"/>
        <charset val="204"/>
      </rPr>
      <t>(срок обучения 2 года 10 месяцев)</t>
    </r>
  </si>
  <si>
    <t>Сварщик (ручной частично механизированной сваркм(наплавки)
 (срок обучения 1 год 10 месяцев)</t>
  </si>
  <si>
    <t>-7,2</t>
  </si>
  <si>
    <t>09.02.01</t>
  </si>
  <si>
    <t>Календарный график образовательного процесса ГАПОУ МО "КИК"  на 2024/2025 учебный год</t>
  </si>
  <si>
    <r>
      <t xml:space="preserve"> Машинист   локомотива                                     </t>
    </r>
    <r>
      <rPr>
        <sz val="8"/>
        <rFont val="Times New Roman"/>
        <family val="1"/>
        <charset val="204"/>
      </rPr>
      <t>(срок обучения 2 года 10 месяцев)</t>
    </r>
  </si>
  <si>
    <r>
      <t xml:space="preserve"> Машинист   локомотива                                   </t>
    </r>
    <r>
      <rPr>
        <sz val="8"/>
        <rFont val="Times New Roman"/>
        <family val="1"/>
        <charset val="204"/>
      </rPr>
      <t>(срок обучения 2 года 10 месяцев)</t>
    </r>
  </si>
  <si>
    <r>
      <t xml:space="preserve">Мастер по ремонту и обслуживанию инженерных  систем ЖКХ 
</t>
    </r>
    <r>
      <rPr>
        <sz val="8"/>
        <rFont val="Times New Roman"/>
        <family val="1"/>
        <charset val="204"/>
      </rPr>
      <t>(срок обучения 1 год 10 месяцев)</t>
    </r>
  </si>
  <si>
    <t>161/3</t>
  </si>
  <si>
    <t>420-ЗО</t>
  </si>
  <si>
    <r>
      <t xml:space="preserve">Слесарь-ремонтник
</t>
    </r>
    <r>
      <rPr>
        <sz val="8"/>
        <rFont val="Times New Roman"/>
        <family val="1"/>
        <charset val="204"/>
      </rPr>
      <t>(срок обучения 1 год 10 месяцев)</t>
    </r>
  </si>
  <si>
    <t>Пекарь
(срок обучения 1 год 10 месяцев)</t>
  </si>
  <si>
    <t>23 фев - 01 мар</t>
  </si>
  <si>
    <t>30 мар -05 апр</t>
  </si>
  <si>
    <t>27 апр - 03 мая</t>
  </si>
  <si>
    <t>01 июн - 07 июн</t>
  </si>
  <si>
    <t>29 июн - 05 июл</t>
  </si>
  <si>
    <t>-55,2</t>
  </si>
  <si>
    <t>-50,4</t>
  </si>
  <si>
    <t>-14.4</t>
  </si>
  <si>
    <t>-7,3</t>
  </si>
  <si>
    <t>Приложение № 1 к приказу № 168  от 30.08.2024г.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</si>
</sst>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0" x14ac:knownFonts="1">
    <font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i/>
      <sz val="9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9"/>
      <name val="Arial Cyr"/>
      <charset val="204"/>
    </font>
    <font>
      <b/>
      <sz val="16"/>
      <name val="Arial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1"/>
      <name val="Arial Cyr"/>
      <charset val="204"/>
    </font>
    <font>
      <sz val="11"/>
      <name val="Arial Cyr"/>
      <charset val="204"/>
    </font>
    <font>
      <sz val="9"/>
      <color theme="3" tint="0.39997558519241921"/>
      <name val="Arial Cyr"/>
      <charset val="204"/>
    </font>
    <font>
      <sz val="9"/>
      <color rgb="FF0070C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0"/>
      <color rgb="FF0070C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FFFF00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sz val="8"/>
      <name val="Arial"/>
      <family val="2"/>
      <charset val="204"/>
    </font>
    <font>
      <b/>
      <sz val="8"/>
      <color rgb="FFFFFF0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00B050"/>
      <name val="Arial Cyr"/>
      <charset val="204"/>
    </font>
    <font>
      <i/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rgb="FF0070C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9" fontId="46" fillId="0" borderId="0" applyFont="0" applyFill="0" applyBorder="0" applyAlignment="0" applyProtection="0"/>
  </cellStyleXfs>
  <cellXfs count="6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justify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10" fillId="0" borderId="0" xfId="0" applyFont="1"/>
    <xf numFmtId="0" fontId="11" fillId="0" borderId="0" xfId="0" applyFont="1" applyAlignment="1">
      <alignment horizontal="left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10" borderId="12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/>
    </xf>
    <xf numFmtId="0" fontId="4" fillId="11" borderId="14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12" fillId="11" borderId="12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/>
    </xf>
    <xf numFmtId="0" fontId="4" fillId="12" borderId="12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0" fontId="4" fillId="12" borderId="13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/>
    </xf>
    <xf numFmtId="0" fontId="4" fillId="13" borderId="12" xfId="0" applyFont="1" applyFill="1" applyBorder="1" applyAlignment="1">
      <alignment horizontal="center" vertical="center"/>
    </xf>
    <xf numFmtId="0" fontId="4" fillId="13" borderId="13" xfId="0" applyFont="1" applyFill="1" applyBorder="1" applyAlignment="1">
      <alignment horizontal="center" vertical="center"/>
    </xf>
    <xf numFmtId="0" fontId="4" fillId="13" borderId="7" xfId="0" applyFont="1" applyFill="1" applyBorder="1" applyAlignment="1">
      <alignment horizontal="center" vertical="center"/>
    </xf>
    <xf numFmtId="0" fontId="12" fillId="13" borderId="12" xfId="0" applyFont="1" applyFill="1" applyBorder="1" applyAlignment="1">
      <alignment horizontal="center" vertical="center"/>
    </xf>
    <xf numFmtId="0" fontId="4" fillId="13" borderId="0" xfId="0" applyFont="1" applyFill="1" applyAlignment="1">
      <alignment horizontal="center" vertical="center"/>
    </xf>
    <xf numFmtId="0" fontId="7" fillId="13" borderId="5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center" vertical="center"/>
    </xf>
    <xf numFmtId="0" fontId="9" fillId="14" borderId="12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4" fillId="14" borderId="12" xfId="0" applyFont="1" applyFill="1" applyBorder="1" applyAlignment="1">
      <alignment horizontal="center" vertical="center"/>
    </xf>
    <xf numFmtId="0" fontId="4" fillId="14" borderId="13" xfId="0" applyFont="1" applyFill="1" applyBorder="1" applyAlignment="1">
      <alignment horizontal="center" vertical="center"/>
    </xf>
    <xf numFmtId="0" fontId="4" fillId="14" borderId="7" xfId="0" applyFont="1" applyFill="1" applyBorder="1" applyAlignment="1">
      <alignment horizontal="center" vertical="center"/>
    </xf>
    <xf numFmtId="0" fontId="12" fillId="14" borderId="12" xfId="0" applyFont="1" applyFill="1" applyBorder="1" applyAlignment="1">
      <alignment horizontal="center" vertical="center"/>
    </xf>
    <xf numFmtId="0" fontId="4" fillId="14" borderId="0" xfId="0" applyFont="1" applyFill="1" applyAlignment="1">
      <alignment horizontal="center" vertical="center"/>
    </xf>
    <xf numFmtId="0" fontId="7" fillId="14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justify"/>
    </xf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/>
    <xf numFmtId="0" fontId="9" fillId="0" borderId="0" xfId="0" applyFont="1" applyFill="1" applyAlignment="1">
      <alignment horizontal="center" vertical="center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center" vertical="center"/>
    </xf>
    <xf numFmtId="0" fontId="22" fillId="0" borderId="18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justify"/>
    </xf>
    <xf numFmtId="0" fontId="22" fillId="0" borderId="22" xfId="0" applyFont="1" applyFill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/>
    </xf>
    <xf numFmtId="164" fontId="20" fillId="0" borderId="40" xfId="0" applyNumberFormat="1" applyFont="1" applyFill="1" applyBorder="1" applyAlignment="1">
      <alignment horizontal="center" vertical="center"/>
    </xf>
    <xf numFmtId="0" fontId="21" fillId="15" borderId="46" xfId="0" applyFont="1" applyFill="1" applyBorder="1" applyAlignment="1">
      <alignment horizontal="center" vertical="center"/>
    </xf>
    <xf numFmtId="164" fontId="20" fillId="0" borderId="48" xfId="0" applyNumberFormat="1" applyFont="1" applyFill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/>
    </xf>
    <xf numFmtId="164" fontId="20" fillId="0" borderId="37" xfId="0" applyNumberFormat="1" applyFont="1" applyFill="1" applyBorder="1" applyAlignment="1">
      <alignment horizontal="center" vertical="center"/>
    </xf>
    <xf numFmtId="164" fontId="20" fillId="0" borderId="46" xfId="0" applyNumberFormat="1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 wrapText="1"/>
    </xf>
    <xf numFmtId="164" fontId="20" fillId="0" borderId="47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" fontId="25" fillId="2" borderId="17" xfId="0" applyNumberFormat="1" applyFont="1" applyFill="1" applyBorder="1" applyAlignment="1">
      <alignment horizontal="center" vertical="center"/>
    </xf>
    <xf numFmtId="1" fontId="29" fillId="17" borderId="17" xfId="0" applyNumberFormat="1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21" fillId="0" borderId="16" xfId="0" applyFont="1" applyBorder="1" applyAlignment="1">
      <alignment horizontal="center" vertical="center"/>
    </xf>
    <xf numFmtId="0" fontId="22" fillId="0" borderId="55" xfId="0" applyFont="1" applyFill="1" applyBorder="1" applyAlignment="1">
      <alignment horizontal="center" vertical="center"/>
    </xf>
    <xf numFmtId="164" fontId="20" fillId="0" borderId="16" xfId="0" applyNumberFormat="1" applyFont="1" applyFill="1" applyBorder="1" applyAlignment="1">
      <alignment horizontal="center" vertical="center"/>
    </xf>
    <xf numFmtId="164" fontId="9" fillId="18" borderId="17" xfId="0" applyNumberFormat="1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57" xfId="0" applyFont="1" applyFill="1" applyBorder="1" applyAlignment="1">
      <alignment horizontal="center" vertical="center"/>
    </xf>
    <xf numFmtId="0" fontId="9" fillId="19" borderId="17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center"/>
    </xf>
    <xf numFmtId="164" fontId="20" fillId="0" borderId="63" xfId="0" applyNumberFormat="1" applyFont="1" applyFill="1" applyBorder="1" applyAlignment="1">
      <alignment horizontal="center" vertical="center"/>
    </xf>
    <xf numFmtId="0" fontId="21" fillId="16" borderId="37" xfId="0" applyFont="1" applyFill="1" applyBorder="1" applyAlignment="1">
      <alignment horizontal="center" vertical="center"/>
    </xf>
    <xf numFmtId="164" fontId="20" fillId="16" borderId="37" xfId="0" applyNumberFormat="1" applyFont="1" applyFill="1" applyBorder="1" applyAlignment="1">
      <alignment horizontal="center" vertical="center"/>
    </xf>
    <xf numFmtId="0" fontId="22" fillId="16" borderId="41" xfId="0" applyFont="1" applyFill="1" applyBorder="1" applyAlignment="1">
      <alignment horizontal="center" vertical="center"/>
    </xf>
    <xf numFmtId="164" fontId="20" fillId="16" borderId="40" xfId="0" applyNumberFormat="1" applyFont="1" applyFill="1" applyBorder="1" applyAlignment="1">
      <alignment horizontal="center" vertical="center"/>
    </xf>
    <xf numFmtId="164" fontId="20" fillId="16" borderId="16" xfId="0" applyNumberFormat="1" applyFont="1" applyFill="1" applyBorder="1" applyAlignment="1">
      <alignment horizontal="center" vertical="center"/>
    </xf>
    <xf numFmtId="164" fontId="20" fillId="16" borderId="46" xfId="0" applyNumberFormat="1" applyFont="1" applyFill="1" applyBorder="1" applyAlignment="1">
      <alignment horizontal="center" vertical="center"/>
    </xf>
    <xf numFmtId="164" fontId="20" fillId="16" borderId="30" xfId="0" applyNumberFormat="1" applyFont="1" applyFill="1" applyBorder="1" applyAlignment="1">
      <alignment horizontal="center" vertical="center"/>
    </xf>
    <xf numFmtId="164" fontId="20" fillId="16" borderId="47" xfId="0" applyNumberFormat="1" applyFont="1" applyFill="1" applyBorder="1" applyAlignment="1">
      <alignment horizontal="center" vertical="center"/>
    </xf>
    <xf numFmtId="164" fontId="20" fillId="16" borderId="39" xfId="0" applyNumberFormat="1" applyFont="1" applyFill="1" applyBorder="1" applyAlignment="1">
      <alignment horizontal="center" vertical="center"/>
    </xf>
    <xf numFmtId="164" fontId="20" fillId="16" borderId="60" xfId="0" applyNumberFormat="1" applyFont="1" applyFill="1" applyBorder="1" applyAlignment="1">
      <alignment horizontal="center" vertical="center"/>
    </xf>
    <xf numFmtId="164" fontId="20" fillId="16" borderId="63" xfId="0" applyNumberFormat="1" applyFont="1" applyFill="1" applyBorder="1" applyAlignment="1">
      <alignment horizontal="center" vertical="center"/>
    </xf>
    <xf numFmtId="164" fontId="20" fillId="16" borderId="62" xfId="0" applyNumberFormat="1" applyFont="1" applyFill="1" applyBorder="1" applyAlignment="1">
      <alignment horizontal="center" vertical="center"/>
    </xf>
    <xf numFmtId="164" fontId="20" fillId="16" borderId="54" xfId="0" applyNumberFormat="1" applyFont="1" applyFill="1" applyBorder="1" applyAlignment="1">
      <alignment horizontal="center" vertical="center"/>
    </xf>
    <xf numFmtId="164" fontId="20" fillId="16" borderId="48" xfId="0" applyNumberFormat="1" applyFont="1" applyFill="1" applyBorder="1" applyAlignment="1">
      <alignment horizontal="center" vertical="center"/>
    </xf>
    <xf numFmtId="164" fontId="20" fillId="0" borderId="24" xfId="0" applyNumberFormat="1" applyFont="1" applyFill="1" applyBorder="1" applyAlignment="1">
      <alignment horizontal="center" vertical="center"/>
    </xf>
    <xf numFmtId="0" fontId="21" fillId="15" borderId="24" xfId="0" applyFont="1" applyFill="1" applyBorder="1" applyAlignment="1">
      <alignment horizontal="center" vertical="center"/>
    </xf>
    <xf numFmtId="0" fontId="32" fillId="20" borderId="46" xfId="0" applyFont="1" applyFill="1" applyBorder="1" applyAlignment="1">
      <alignment horizontal="center" vertical="center"/>
    </xf>
    <xf numFmtId="164" fontId="20" fillId="0" borderId="54" xfId="0" applyNumberFormat="1" applyFont="1" applyFill="1" applyBorder="1" applyAlignment="1">
      <alignment horizontal="center" vertical="center"/>
    </xf>
    <xf numFmtId="164" fontId="20" fillId="16" borderId="3" xfId="0" applyNumberFormat="1" applyFont="1" applyFill="1" applyBorder="1" applyAlignment="1">
      <alignment horizontal="center" vertical="center"/>
    </xf>
    <xf numFmtId="164" fontId="20" fillId="16" borderId="5" xfId="0" applyNumberFormat="1" applyFont="1" applyFill="1" applyBorder="1" applyAlignment="1">
      <alignment horizontal="center" vertical="center"/>
    </xf>
    <xf numFmtId="164" fontId="20" fillId="16" borderId="45" xfId="0" applyNumberFormat="1" applyFont="1" applyFill="1" applyBorder="1" applyAlignment="1">
      <alignment horizontal="center" vertical="center"/>
    </xf>
    <xf numFmtId="0" fontId="9" fillId="0" borderId="5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20" fillId="0" borderId="22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/>
    </xf>
    <xf numFmtId="0" fontId="20" fillId="16" borderId="52" xfId="0" applyFont="1" applyFill="1" applyBorder="1" applyAlignment="1">
      <alignment vertical="center" wrapText="1"/>
    </xf>
    <xf numFmtId="0" fontId="20" fillId="16" borderId="0" xfId="0" applyFont="1" applyFill="1" applyBorder="1" applyAlignment="1">
      <alignment vertical="center" wrapText="1"/>
    </xf>
    <xf numFmtId="0" fontId="20" fillId="16" borderId="30" xfId="0" applyFont="1" applyFill="1" applyBorder="1" applyAlignment="1">
      <alignment vertical="center" wrapText="1"/>
    </xf>
    <xf numFmtId="0" fontId="20" fillId="16" borderId="31" xfId="0" applyFont="1" applyFill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9" fillId="0" borderId="80" xfId="0" applyFont="1" applyBorder="1" applyAlignment="1">
      <alignment vertical="center"/>
    </xf>
    <xf numFmtId="0" fontId="24" fillId="0" borderId="22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15" borderId="4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15" borderId="25" xfId="0" applyFont="1" applyFill="1" applyBorder="1" applyAlignment="1">
      <alignment horizontal="center" vertical="center"/>
    </xf>
    <xf numFmtId="0" fontId="7" fillId="16" borderId="37" xfId="0" applyFont="1" applyFill="1" applyBorder="1" applyAlignment="1">
      <alignment horizontal="center" vertical="center"/>
    </xf>
    <xf numFmtId="0" fontId="21" fillId="0" borderId="37" xfId="0" applyNumberFormat="1" applyFont="1" applyBorder="1" applyAlignment="1">
      <alignment horizontal="center" vertical="center"/>
    </xf>
    <xf numFmtId="0" fontId="34" fillId="0" borderId="66" xfId="0" applyNumberFormat="1" applyFont="1" applyBorder="1" applyAlignment="1">
      <alignment horizontal="center"/>
    </xf>
    <xf numFmtId="0" fontId="21" fillId="16" borderId="37" xfId="0" applyNumberFormat="1" applyFont="1" applyFill="1" applyBorder="1" applyAlignment="1">
      <alignment horizontal="center" vertical="center"/>
    </xf>
    <xf numFmtId="0" fontId="36" fillId="15" borderId="46" xfId="0" applyFont="1" applyFill="1" applyBorder="1" applyAlignment="1">
      <alignment horizontal="center" vertical="center"/>
    </xf>
    <xf numFmtId="0" fontId="34" fillId="0" borderId="76" xfId="0" applyNumberFormat="1" applyFont="1" applyBorder="1" applyAlignment="1">
      <alignment horizontal="center"/>
    </xf>
    <xf numFmtId="0" fontId="36" fillId="15" borderId="46" xfId="0" applyNumberFormat="1" applyFont="1" applyFill="1" applyBorder="1" applyAlignment="1">
      <alignment horizontal="center" vertical="center"/>
    </xf>
    <xf numFmtId="0" fontId="36" fillId="10" borderId="46" xfId="0" applyNumberFormat="1" applyFont="1" applyFill="1" applyBorder="1" applyAlignment="1">
      <alignment horizontal="center" vertical="center"/>
    </xf>
    <xf numFmtId="0" fontId="34" fillId="0" borderId="74" xfId="0" applyNumberFormat="1" applyFont="1" applyBorder="1" applyAlignment="1">
      <alignment horizontal="center"/>
    </xf>
    <xf numFmtId="0" fontId="36" fillId="15" borderId="24" xfId="0" applyFont="1" applyFill="1" applyBorder="1" applyAlignment="1">
      <alignment horizontal="center" vertical="center"/>
    </xf>
    <xf numFmtId="0" fontId="36" fillId="15" borderId="24" xfId="0" applyNumberFormat="1" applyFont="1" applyFill="1" applyBorder="1" applyAlignment="1">
      <alignment horizontal="center" vertical="center"/>
    </xf>
    <xf numFmtId="0" fontId="34" fillId="0" borderId="75" xfId="0" applyNumberFormat="1" applyFont="1" applyBorder="1" applyAlignment="1">
      <alignment horizontal="center"/>
    </xf>
    <xf numFmtId="164" fontId="21" fillId="15" borderId="46" xfId="0" applyNumberFormat="1" applyFont="1" applyFill="1" applyBorder="1" applyAlignment="1">
      <alignment horizontal="center" vertical="center"/>
    </xf>
    <xf numFmtId="0" fontId="36" fillId="15" borderId="16" xfId="0" applyNumberFormat="1" applyFont="1" applyFill="1" applyBorder="1" applyAlignment="1">
      <alignment horizontal="center" vertical="center"/>
    </xf>
    <xf numFmtId="1" fontId="36" fillId="15" borderId="46" xfId="0" applyNumberFormat="1" applyFont="1" applyFill="1" applyBorder="1" applyAlignment="1">
      <alignment horizontal="center" vertical="center"/>
    </xf>
    <xf numFmtId="1" fontId="21" fillId="15" borderId="46" xfId="0" applyNumberFormat="1" applyFont="1" applyFill="1" applyBorder="1" applyAlignment="1">
      <alignment horizontal="center" vertical="center"/>
    </xf>
    <xf numFmtId="0" fontId="21" fillId="0" borderId="38" xfId="0" applyNumberFormat="1" applyFont="1" applyBorder="1" applyAlignment="1">
      <alignment horizontal="center" vertical="center"/>
    </xf>
    <xf numFmtId="164" fontId="40" fillId="15" borderId="46" xfId="0" applyNumberFormat="1" applyFont="1" applyFill="1" applyBorder="1" applyAlignment="1">
      <alignment horizontal="center" vertical="center"/>
    </xf>
    <xf numFmtId="0" fontId="21" fillId="0" borderId="39" xfId="0" applyNumberFormat="1" applyFont="1" applyBorder="1" applyAlignment="1">
      <alignment horizontal="center" vertical="center"/>
    </xf>
    <xf numFmtId="49" fontId="21" fillId="15" borderId="46" xfId="0" applyNumberFormat="1" applyFont="1" applyFill="1" applyBorder="1" applyAlignment="1">
      <alignment horizontal="center" vertical="center"/>
    </xf>
    <xf numFmtId="1" fontId="36" fillId="10" borderId="46" xfId="0" applyNumberFormat="1" applyFont="1" applyFill="1" applyBorder="1" applyAlignment="1">
      <alignment horizontal="center" vertical="center"/>
    </xf>
    <xf numFmtId="0" fontId="36" fillId="10" borderId="16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" fontId="40" fillId="15" borderId="46" xfId="0" applyNumberFormat="1" applyFont="1" applyFill="1" applyBorder="1" applyAlignment="1">
      <alignment horizontal="center" vertical="center"/>
    </xf>
    <xf numFmtId="0" fontId="38" fillId="15" borderId="46" xfId="0" applyFont="1" applyFill="1" applyBorder="1" applyAlignment="1">
      <alignment horizontal="center" vertical="center"/>
    </xf>
    <xf numFmtId="1" fontId="21" fillId="10" borderId="46" xfId="0" applyNumberFormat="1" applyFont="1" applyFill="1" applyBorder="1" applyAlignment="1">
      <alignment horizontal="center" vertical="center"/>
    </xf>
    <xf numFmtId="0" fontId="34" fillId="0" borderId="39" xfId="0" applyNumberFormat="1" applyFont="1" applyBorder="1" applyAlignment="1">
      <alignment horizontal="center"/>
    </xf>
    <xf numFmtId="0" fontId="34" fillId="0" borderId="47" xfId="0" applyNumberFormat="1" applyFont="1" applyBorder="1" applyAlignment="1">
      <alignment horizontal="center"/>
    </xf>
    <xf numFmtId="0" fontId="34" fillId="0" borderId="30" xfId="0" applyNumberFormat="1" applyFont="1" applyBorder="1" applyAlignment="1">
      <alignment horizontal="center"/>
    </xf>
    <xf numFmtId="0" fontId="3" fillId="15" borderId="46" xfId="0" applyFont="1" applyFill="1" applyBorder="1" applyAlignment="1">
      <alignment horizontal="center" vertical="center"/>
    </xf>
    <xf numFmtId="0" fontId="21" fillId="0" borderId="16" xfId="0" applyNumberFormat="1" applyFont="1" applyBorder="1" applyAlignment="1">
      <alignment horizontal="center" vertical="center"/>
    </xf>
    <xf numFmtId="0" fontId="3" fillId="10" borderId="46" xfId="0" applyFont="1" applyFill="1" applyBorder="1" applyAlignment="1">
      <alignment horizontal="center" vertical="center"/>
    </xf>
    <xf numFmtId="1" fontId="38" fillId="15" borderId="46" xfId="0" applyNumberFormat="1" applyFont="1" applyFill="1" applyBorder="1" applyAlignment="1">
      <alignment horizontal="center" vertical="center"/>
    </xf>
    <xf numFmtId="1" fontId="21" fillId="15" borderId="45" xfId="0" applyNumberFormat="1" applyFont="1" applyFill="1" applyBorder="1" applyAlignment="1">
      <alignment horizontal="center" vertical="center"/>
    </xf>
    <xf numFmtId="1" fontId="35" fillId="15" borderId="45" xfId="0" applyNumberFormat="1" applyFont="1" applyFill="1" applyBorder="1" applyAlignment="1">
      <alignment vertical="center"/>
    </xf>
    <xf numFmtId="1" fontId="35" fillId="15" borderId="45" xfId="0" applyNumberFormat="1" applyFont="1" applyFill="1" applyBorder="1" applyAlignment="1">
      <alignment horizontal="center" vertical="center"/>
    </xf>
    <xf numFmtId="0" fontId="34" fillId="0" borderId="73" xfId="0" applyNumberFormat="1" applyFont="1" applyBorder="1" applyAlignment="1">
      <alignment horizontal="center"/>
    </xf>
    <xf numFmtId="0" fontId="21" fillId="16" borderId="16" xfId="0" applyNumberFormat="1" applyFont="1" applyFill="1" applyBorder="1" applyAlignment="1">
      <alignment horizontal="center" vertical="center"/>
    </xf>
    <xf numFmtId="0" fontId="34" fillId="0" borderId="16" xfId="0" applyNumberFormat="1" applyFont="1" applyBorder="1" applyAlignment="1">
      <alignment horizontal="center"/>
    </xf>
    <xf numFmtId="164" fontId="36" fillId="15" borderId="46" xfId="0" applyNumberFormat="1" applyFont="1" applyFill="1" applyBorder="1" applyAlignment="1">
      <alignment horizontal="center" vertical="center"/>
    </xf>
    <xf numFmtId="0" fontId="20" fillId="15" borderId="46" xfId="0" applyFont="1" applyFill="1" applyBorder="1" applyAlignment="1">
      <alignment horizontal="center" vertical="center"/>
    </xf>
    <xf numFmtId="164" fontId="21" fillId="0" borderId="37" xfId="0" applyNumberFormat="1" applyFont="1" applyBorder="1" applyAlignment="1">
      <alignment horizontal="center" vertical="center"/>
    </xf>
    <xf numFmtId="1" fontId="21" fillId="0" borderId="37" xfId="0" applyNumberFormat="1" applyFont="1" applyBorder="1" applyAlignment="1">
      <alignment horizontal="center" vertical="center"/>
    </xf>
    <xf numFmtId="1" fontId="42" fillId="16" borderId="38" xfId="0" applyNumberFormat="1" applyFont="1" applyFill="1" applyBorder="1" applyAlignment="1">
      <alignment horizontal="center" vertical="center"/>
    </xf>
    <xf numFmtId="0" fontId="42" fillId="16" borderId="38" xfId="0" applyFont="1" applyFill="1" applyBorder="1" applyAlignment="1">
      <alignment horizontal="center" vertical="center"/>
    </xf>
    <xf numFmtId="0" fontId="42" fillId="0" borderId="38" xfId="0" applyFont="1" applyBorder="1" applyAlignment="1">
      <alignment horizontal="center" vertical="center"/>
    </xf>
    <xf numFmtId="0" fontId="4" fillId="10" borderId="17" xfId="0" applyFont="1" applyFill="1" applyBorder="1" applyAlignment="1">
      <alignment horizontal="center"/>
    </xf>
    <xf numFmtId="0" fontId="0" fillId="21" borderId="17" xfId="0" applyFont="1" applyFill="1" applyBorder="1" applyAlignment="1">
      <alignment horizontal="center"/>
    </xf>
    <xf numFmtId="164" fontId="21" fillId="22" borderId="46" xfId="0" applyNumberFormat="1" applyFont="1" applyFill="1" applyBorder="1" applyAlignment="1">
      <alignment horizontal="center" vertical="center"/>
    </xf>
    <xf numFmtId="0" fontId="36" fillId="22" borderId="46" xfId="0" applyNumberFormat="1" applyFont="1" applyFill="1" applyBorder="1" applyAlignment="1">
      <alignment horizontal="center" vertical="center"/>
    </xf>
    <xf numFmtId="164" fontId="20" fillId="16" borderId="24" xfId="0" applyNumberFormat="1" applyFont="1" applyFill="1" applyBorder="1" applyAlignment="1">
      <alignment horizontal="center" vertical="center"/>
    </xf>
    <xf numFmtId="0" fontId="36" fillId="15" borderId="45" xfId="0" applyNumberFormat="1" applyFont="1" applyFill="1" applyBorder="1" applyAlignment="1">
      <alignment horizontal="center" vertical="center"/>
    </xf>
    <xf numFmtId="164" fontId="20" fillId="0" borderId="2" xfId="0" applyNumberFormat="1" applyFont="1" applyFill="1" applyBorder="1" applyAlignment="1">
      <alignment horizontal="center" vertical="center"/>
    </xf>
    <xf numFmtId="0" fontId="36" fillId="16" borderId="16" xfId="0" applyNumberFormat="1" applyFont="1" applyFill="1" applyBorder="1" applyAlignment="1">
      <alignment horizontal="center" vertical="center"/>
    </xf>
    <xf numFmtId="0" fontId="36" fillId="16" borderId="25" xfId="0" applyNumberFormat="1" applyFont="1" applyFill="1" applyBorder="1" applyAlignment="1">
      <alignment horizontal="center" vertical="center"/>
    </xf>
    <xf numFmtId="1" fontId="21" fillId="16" borderId="25" xfId="0" applyNumberFormat="1" applyFont="1" applyFill="1" applyBorder="1" applyAlignment="1">
      <alignment horizontal="center" vertical="center"/>
    </xf>
    <xf numFmtId="164" fontId="21" fillId="16" borderId="25" xfId="0" applyNumberFormat="1" applyFont="1" applyFill="1" applyBorder="1" applyAlignment="1">
      <alignment horizontal="center" vertical="center"/>
    </xf>
    <xf numFmtId="0" fontId="21" fillId="16" borderId="24" xfId="0" applyFont="1" applyFill="1" applyBorder="1" applyAlignment="1">
      <alignment horizontal="center" vertical="center"/>
    </xf>
    <xf numFmtId="164" fontId="21" fillId="16" borderId="24" xfId="0" applyNumberFormat="1" applyFont="1" applyFill="1" applyBorder="1" applyAlignment="1">
      <alignment horizontal="center" vertical="center"/>
    </xf>
    <xf numFmtId="0" fontId="34" fillId="0" borderId="46" xfId="0" applyNumberFormat="1" applyFont="1" applyBorder="1" applyAlignment="1">
      <alignment horizontal="center"/>
    </xf>
    <xf numFmtId="164" fontId="21" fillId="10" borderId="46" xfId="0" applyNumberFormat="1" applyFont="1" applyFill="1" applyBorder="1" applyAlignment="1">
      <alignment horizontal="center" vertical="center"/>
    </xf>
    <xf numFmtId="0" fontId="21" fillId="10" borderId="16" xfId="0" applyNumberFormat="1" applyFont="1" applyFill="1" applyBorder="1" applyAlignment="1">
      <alignment horizontal="center" vertical="center"/>
    </xf>
    <xf numFmtId="0" fontId="34" fillId="0" borderId="45" xfId="0" applyNumberFormat="1" applyFont="1" applyBorder="1" applyAlignment="1">
      <alignment horizontal="center"/>
    </xf>
    <xf numFmtId="0" fontId="21" fillId="15" borderId="16" xfId="0" applyNumberFormat="1" applyFont="1" applyFill="1" applyBorder="1" applyAlignment="1">
      <alignment horizontal="center" vertical="center"/>
    </xf>
    <xf numFmtId="0" fontId="20" fillId="20" borderId="17" xfId="0" applyFont="1" applyFill="1" applyBorder="1" applyAlignment="1">
      <alignment horizontal="center" vertical="center" wrapText="1"/>
    </xf>
    <xf numFmtId="0" fontId="20" fillId="20" borderId="18" xfId="0" applyFont="1" applyFill="1" applyBorder="1" applyAlignment="1">
      <alignment horizontal="center" vertical="center" wrapText="1"/>
    </xf>
    <xf numFmtId="49" fontId="0" fillId="0" borderId="0" xfId="0" applyNumberFormat="1" applyFill="1"/>
    <xf numFmtId="49" fontId="4" fillId="0" borderId="0" xfId="0" applyNumberFormat="1" applyFont="1" applyFill="1" applyAlignment="1">
      <alignment horizontal="center"/>
    </xf>
    <xf numFmtId="49" fontId="4" fillId="0" borderId="31" xfId="0" applyNumberFormat="1" applyFont="1" applyFill="1" applyBorder="1" applyAlignment="1">
      <alignment horizontal="center"/>
    </xf>
    <xf numFmtId="49" fontId="16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4" fillId="16" borderId="0" xfId="0" applyFont="1" applyFill="1" applyAlignment="1">
      <alignment horizontal="center" vertical="center"/>
    </xf>
    <xf numFmtId="164" fontId="21" fillId="17" borderId="37" xfId="0" applyNumberFormat="1" applyFont="1" applyFill="1" applyBorder="1" applyAlignment="1">
      <alignment horizontal="center" vertical="center"/>
    </xf>
    <xf numFmtId="0" fontId="20" fillId="16" borderId="17" xfId="0" applyFont="1" applyFill="1" applyBorder="1" applyAlignment="1">
      <alignment horizontal="center" vertical="center" wrapText="1"/>
    </xf>
    <xf numFmtId="0" fontId="24" fillId="20" borderId="18" xfId="0" applyFont="1" applyFill="1" applyBorder="1" applyAlignment="1">
      <alignment horizontal="center" vertical="center" wrapText="1"/>
    </xf>
    <xf numFmtId="164" fontId="20" fillId="16" borderId="1" xfId="0" applyNumberFormat="1" applyFont="1" applyFill="1" applyBorder="1" applyAlignment="1">
      <alignment horizontal="center" vertical="center"/>
    </xf>
    <xf numFmtId="0" fontId="34" fillId="0" borderId="67" xfId="0" applyNumberFormat="1" applyFont="1" applyBorder="1" applyAlignment="1">
      <alignment horizontal="center"/>
    </xf>
    <xf numFmtId="0" fontId="34" fillId="0" borderId="56" xfId="0" applyNumberFormat="1" applyFont="1" applyBorder="1" applyAlignment="1">
      <alignment horizontal="center"/>
    </xf>
    <xf numFmtId="0" fontId="22" fillId="0" borderId="81" xfId="0" applyFont="1" applyFill="1" applyBorder="1" applyAlignment="1">
      <alignment horizontal="center" vertical="center"/>
    </xf>
    <xf numFmtId="0" fontId="34" fillId="0" borderId="81" xfId="0" applyNumberFormat="1" applyFont="1" applyBorder="1" applyAlignment="1">
      <alignment horizontal="center"/>
    </xf>
    <xf numFmtId="0" fontId="34" fillId="0" borderId="82" xfId="0" applyNumberFormat="1" applyFont="1" applyBorder="1" applyAlignment="1">
      <alignment horizontal="center"/>
    </xf>
    <xf numFmtId="0" fontId="34" fillId="0" borderId="40" xfId="0" applyNumberFormat="1" applyFont="1" applyBorder="1" applyAlignment="1">
      <alignment horizontal="center"/>
    </xf>
    <xf numFmtId="0" fontId="34" fillId="0" borderId="3" xfId="0" applyNumberFormat="1" applyFont="1" applyBorder="1" applyAlignment="1">
      <alignment horizontal="center"/>
    </xf>
    <xf numFmtId="164" fontId="21" fillId="17" borderId="16" xfId="0" applyNumberFormat="1" applyFont="1" applyFill="1" applyBorder="1" applyAlignment="1">
      <alignment horizontal="center" vertical="center"/>
    </xf>
    <xf numFmtId="164" fontId="21" fillId="15" borderId="24" xfId="0" applyNumberFormat="1" applyFont="1" applyFill="1" applyBorder="1" applyAlignment="1">
      <alignment horizontal="center" vertical="center"/>
    </xf>
    <xf numFmtId="164" fontId="20" fillId="16" borderId="4" xfId="0" applyNumberFormat="1" applyFont="1" applyFill="1" applyBorder="1" applyAlignment="1">
      <alignment horizontal="center" vertical="center"/>
    </xf>
    <xf numFmtId="0" fontId="34" fillId="0" borderId="55" xfId="0" applyNumberFormat="1" applyFont="1" applyBorder="1" applyAlignment="1">
      <alignment horizontal="center"/>
    </xf>
    <xf numFmtId="0" fontId="34" fillId="0" borderId="12" xfId="0" applyNumberFormat="1" applyFont="1" applyBorder="1" applyAlignment="1">
      <alignment horizontal="center"/>
    </xf>
    <xf numFmtId="164" fontId="20" fillId="16" borderId="12" xfId="0" applyNumberFormat="1" applyFont="1" applyFill="1" applyBorder="1" applyAlignment="1">
      <alignment horizontal="center" vertical="center"/>
    </xf>
    <xf numFmtId="49" fontId="36" fillId="15" borderId="46" xfId="1" applyNumberFormat="1" applyFont="1" applyFill="1" applyBorder="1" applyAlignment="1">
      <alignment horizontal="center" vertical="center"/>
    </xf>
    <xf numFmtId="0" fontId="42" fillId="15" borderId="46" xfId="0" applyNumberFormat="1" applyFont="1" applyFill="1" applyBorder="1" applyAlignment="1">
      <alignment horizontal="center" vertical="center"/>
    </xf>
    <xf numFmtId="164" fontId="21" fillId="0" borderId="37" xfId="0" applyNumberFormat="1" applyFont="1" applyFill="1" applyBorder="1" applyAlignment="1">
      <alignment horizontal="center" vertical="center"/>
    </xf>
    <xf numFmtId="164" fontId="36" fillId="0" borderId="37" xfId="0" applyNumberFormat="1" applyFont="1" applyFill="1" applyBorder="1" applyAlignment="1">
      <alignment horizontal="center" vertical="center"/>
    </xf>
    <xf numFmtId="164" fontId="20" fillId="0" borderId="30" xfId="0" applyNumberFormat="1" applyFont="1" applyFill="1" applyBorder="1" applyAlignment="1">
      <alignment horizontal="center" vertical="center"/>
    </xf>
    <xf numFmtId="164" fontId="20" fillId="0" borderId="60" xfId="0" applyNumberFormat="1" applyFont="1" applyFill="1" applyBorder="1" applyAlignment="1">
      <alignment horizontal="center" vertical="center"/>
    </xf>
    <xf numFmtId="0" fontId="21" fillId="10" borderId="46" xfId="0" applyNumberFormat="1" applyFont="1" applyFill="1" applyBorder="1" applyAlignment="1">
      <alignment horizontal="center" vertical="center"/>
    </xf>
    <xf numFmtId="164" fontId="36" fillId="0" borderId="16" xfId="0" applyNumberFormat="1" applyFont="1" applyFill="1" applyBorder="1" applyAlignment="1">
      <alignment horizontal="center" vertical="center"/>
    </xf>
    <xf numFmtId="0" fontId="34" fillId="0" borderId="1" xfId="0" applyNumberFormat="1" applyFont="1" applyBorder="1" applyAlignment="1">
      <alignment horizontal="center"/>
    </xf>
    <xf numFmtId="0" fontId="34" fillId="0" borderId="83" xfId="0" applyNumberFormat="1" applyFont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34" fillId="0" borderId="24" xfId="0" applyNumberFormat="1" applyFont="1" applyBorder="1" applyAlignment="1">
      <alignment horizontal="center"/>
    </xf>
    <xf numFmtId="49" fontId="36" fillId="10" borderId="24" xfId="0" applyNumberFormat="1" applyFont="1" applyFill="1" applyBorder="1" applyAlignment="1">
      <alignment horizontal="center" vertical="center"/>
    </xf>
    <xf numFmtId="0" fontId="20" fillId="10" borderId="24" xfId="0" applyFont="1" applyFill="1" applyBorder="1" applyAlignment="1">
      <alignment horizontal="center" vertical="center"/>
    </xf>
    <xf numFmtId="0" fontId="36" fillId="16" borderId="24" xfId="0" applyNumberFormat="1" applyFont="1" applyFill="1" applyBorder="1" applyAlignment="1">
      <alignment horizontal="center" vertical="center"/>
    </xf>
    <xf numFmtId="0" fontId="21" fillId="10" borderId="46" xfId="0" applyFont="1" applyFill="1" applyBorder="1" applyAlignment="1">
      <alignment horizontal="center" vertical="center"/>
    </xf>
    <xf numFmtId="164" fontId="20" fillId="0" borderId="45" xfId="0" applyNumberFormat="1" applyFont="1" applyFill="1" applyBorder="1" applyAlignment="1">
      <alignment horizontal="center" vertical="center"/>
    </xf>
    <xf numFmtId="0" fontId="21" fillId="17" borderId="37" xfId="0" applyNumberFormat="1" applyFont="1" applyFill="1" applyBorder="1" applyAlignment="1">
      <alignment horizontal="center" vertical="center"/>
    </xf>
    <xf numFmtId="164" fontId="20" fillId="17" borderId="37" xfId="0" applyNumberFormat="1" applyFont="1" applyFill="1" applyBorder="1" applyAlignment="1">
      <alignment horizontal="center" vertical="center"/>
    </xf>
    <xf numFmtId="0" fontId="49" fillId="16" borderId="37" xfId="0" applyNumberFormat="1" applyFont="1" applyFill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17" borderId="37" xfId="0" applyFont="1" applyFill="1" applyBorder="1" applyAlignment="1">
      <alignment horizontal="center" vertical="center"/>
    </xf>
    <xf numFmtId="0" fontId="38" fillId="17" borderId="16" xfId="0" applyFont="1" applyFill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21" fillId="24" borderId="46" xfId="0" applyNumberFormat="1" applyFont="1" applyFill="1" applyBorder="1" applyAlignment="1">
      <alignment horizontal="center" vertical="center"/>
    </xf>
    <xf numFmtId="0" fontId="21" fillId="23" borderId="46" xfId="0" applyNumberFormat="1" applyFont="1" applyFill="1" applyBorder="1" applyAlignment="1">
      <alignment horizontal="center" vertical="center"/>
    </xf>
    <xf numFmtId="49" fontId="21" fillId="17" borderId="37" xfId="0" applyNumberFormat="1" applyFont="1" applyFill="1" applyBorder="1" applyAlignment="1">
      <alignment horizontal="center" vertical="center"/>
    </xf>
    <xf numFmtId="49" fontId="42" fillId="17" borderId="38" xfId="0" applyNumberFormat="1" applyFont="1" applyFill="1" applyBorder="1" applyAlignment="1">
      <alignment horizontal="center" vertical="center"/>
    </xf>
    <xf numFmtId="0" fontId="36" fillId="0" borderId="16" xfId="0" applyNumberFormat="1" applyFont="1" applyFill="1" applyBorder="1" applyAlignment="1">
      <alignment horizontal="center" vertical="center"/>
    </xf>
    <xf numFmtId="164" fontId="36" fillId="15" borderId="24" xfId="0" applyNumberFormat="1" applyFont="1" applyFill="1" applyBorder="1" applyAlignment="1">
      <alignment horizontal="center" vertical="center"/>
    </xf>
    <xf numFmtId="0" fontId="20" fillId="10" borderId="46" xfId="0" applyFont="1" applyFill="1" applyBorder="1" applyAlignment="1">
      <alignment horizontal="center" vertical="center"/>
    </xf>
    <xf numFmtId="0" fontId="21" fillId="18" borderId="46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23" fillId="0" borderId="37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1" fillId="22" borderId="37" xfId="0" applyNumberFormat="1" applyFont="1" applyFill="1" applyBorder="1" applyAlignment="1">
      <alignment horizontal="center" vertical="center"/>
    </xf>
    <xf numFmtId="0" fontId="4" fillId="15" borderId="0" xfId="0" applyFont="1" applyFill="1" applyAlignment="1">
      <alignment horizontal="center" vertical="center"/>
    </xf>
    <xf numFmtId="0" fontId="4" fillId="15" borderId="17" xfId="0" applyFont="1" applyFill="1" applyBorder="1" applyAlignment="1">
      <alignment horizontal="center" vertical="center"/>
    </xf>
    <xf numFmtId="0" fontId="21" fillId="0" borderId="55" xfId="0" applyNumberFormat="1" applyFont="1" applyBorder="1" applyAlignment="1">
      <alignment horizontal="center" vertical="center"/>
    </xf>
    <xf numFmtId="164" fontId="21" fillId="0" borderId="16" xfId="0" applyNumberFormat="1" applyFont="1" applyFill="1" applyBorder="1" applyAlignment="1">
      <alignment horizontal="center" vertical="center"/>
    </xf>
    <xf numFmtId="0" fontId="4" fillId="15" borderId="46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wrapText="1"/>
    </xf>
    <xf numFmtId="0" fontId="8" fillId="13" borderId="3" xfId="0" applyFont="1" applyFill="1" applyBorder="1" applyAlignment="1">
      <alignment horizontal="center" wrapText="1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7" fillId="12" borderId="1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wrapText="1"/>
    </xf>
    <xf numFmtId="0" fontId="8" fillId="7" borderId="3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textRotation="90" wrapText="1"/>
    </xf>
    <xf numFmtId="0" fontId="8" fillId="0" borderId="2" xfId="0" applyFont="1" applyBorder="1" applyAlignment="1">
      <alignment horizontal="center" textRotation="90" wrapText="1"/>
    </xf>
    <xf numFmtId="0" fontId="8" fillId="0" borderId="3" xfId="0" applyFont="1" applyBorder="1" applyAlignment="1">
      <alignment horizontal="center" textRotation="90" wrapText="1"/>
    </xf>
    <xf numFmtId="0" fontId="4" fillId="6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5" borderId="1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4" fontId="22" fillId="0" borderId="42" xfId="0" applyNumberFormat="1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22" fillId="16" borderId="38" xfId="0" applyNumberFormat="1" applyFont="1" applyFill="1" applyBorder="1" applyAlignment="1">
      <alignment horizontal="center" vertical="center"/>
    </xf>
    <xf numFmtId="0" fontId="22" fillId="16" borderId="45" xfId="0" applyNumberFormat="1" applyFont="1" applyFill="1" applyBorder="1" applyAlignment="1">
      <alignment horizontal="center" vertical="center"/>
    </xf>
    <xf numFmtId="0" fontId="39" fillId="2" borderId="38" xfId="0" applyNumberFormat="1" applyFont="1" applyFill="1" applyBorder="1" applyAlignment="1">
      <alignment horizontal="center" vertical="center"/>
    </xf>
    <xf numFmtId="0" fontId="39" fillId="2" borderId="45" xfId="0" applyNumberFormat="1" applyFont="1" applyFill="1" applyBorder="1" applyAlignment="1">
      <alignment horizontal="center" vertical="center"/>
    </xf>
    <xf numFmtId="1" fontId="37" fillId="20" borderId="38" xfId="0" applyNumberFormat="1" applyFont="1" applyFill="1" applyBorder="1" applyAlignment="1">
      <alignment horizontal="center" vertical="center"/>
    </xf>
    <xf numFmtId="1" fontId="37" fillId="20" borderId="45" xfId="0" applyNumberFormat="1" applyFont="1" applyFill="1" applyBorder="1" applyAlignment="1">
      <alignment horizontal="center" vertical="center"/>
    </xf>
    <xf numFmtId="0" fontId="37" fillId="20" borderId="38" xfId="0" applyFont="1" applyFill="1" applyBorder="1" applyAlignment="1">
      <alignment horizontal="center" vertical="center"/>
    </xf>
    <xf numFmtId="0" fontId="37" fillId="20" borderId="88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49" fontId="20" fillId="0" borderId="38" xfId="0" applyNumberFormat="1" applyFont="1" applyFill="1" applyBorder="1" applyAlignment="1">
      <alignment horizontal="center" vertical="center"/>
    </xf>
    <xf numFmtId="49" fontId="20" fillId="0" borderId="45" xfId="0" applyNumberFormat="1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2" borderId="64" xfId="0" applyFont="1" applyFill="1" applyBorder="1" applyAlignment="1">
      <alignment horizontal="center" vertical="center"/>
    </xf>
    <xf numFmtId="0" fontId="20" fillId="2" borderId="65" xfId="0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164" fontId="26" fillId="0" borderId="42" xfId="0" applyNumberFormat="1" applyFont="1" applyFill="1" applyBorder="1" applyAlignment="1">
      <alignment horizontal="center" vertical="center"/>
    </xf>
    <xf numFmtId="0" fontId="26" fillId="0" borderId="50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164" fontId="26" fillId="0" borderId="33" xfId="0" applyNumberFormat="1" applyFont="1" applyFill="1" applyBorder="1" applyAlignment="1">
      <alignment horizontal="center" vertical="center"/>
    </xf>
    <xf numFmtId="0" fontId="39" fillId="2" borderId="25" xfId="0" applyNumberFormat="1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/>
    </xf>
    <xf numFmtId="0" fontId="33" fillId="0" borderId="70" xfId="0" applyFont="1" applyFill="1" applyBorder="1" applyAlignment="1">
      <alignment horizontal="center" vertical="center"/>
    </xf>
    <xf numFmtId="0" fontId="33" fillId="0" borderId="71" xfId="0" applyFont="1" applyFill="1" applyBorder="1" applyAlignment="1">
      <alignment horizontal="center" vertical="center"/>
    </xf>
    <xf numFmtId="0" fontId="33" fillId="0" borderId="72" xfId="0" applyFont="1" applyFill="1" applyBorder="1" applyAlignment="1">
      <alignment horizontal="center" vertical="center"/>
    </xf>
    <xf numFmtId="0" fontId="5" fillId="16" borderId="37" xfId="0" applyFont="1" applyFill="1" applyBorder="1" applyAlignment="1">
      <alignment horizontal="center" vertical="center" wrapText="1"/>
    </xf>
    <xf numFmtId="0" fontId="5" fillId="16" borderId="25" xfId="0" applyFont="1" applyFill="1" applyBorder="1" applyAlignment="1">
      <alignment horizontal="center" vertical="center" wrapText="1"/>
    </xf>
    <xf numFmtId="0" fontId="22" fillId="16" borderId="24" xfId="0" applyNumberFormat="1" applyFont="1" applyFill="1" applyBorder="1" applyAlignment="1">
      <alignment horizontal="center" vertical="center"/>
    </xf>
    <xf numFmtId="0" fontId="35" fillId="16" borderId="45" xfId="0" applyNumberFormat="1" applyFont="1" applyFill="1" applyBorder="1" applyAlignment="1">
      <alignment horizontal="center" vertical="center"/>
    </xf>
    <xf numFmtId="0" fontId="9" fillId="16" borderId="0" xfId="0" applyFont="1" applyFill="1" applyAlignment="1">
      <alignment horizontal="left"/>
    </xf>
    <xf numFmtId="0" fontId="5" fillId="16" borderId="38" xfId="0" applyFont="1" applyFill="1" applyBorder="1" applyAlignment="1">
      <alignment horizontal="center" vertical="center"/>
    </xf>
    <xf numFmtId="0" fontId="5" fillId="16" borderId="45" xfId="0" applyFont="1" applyFill="1" applyBorder="1" applyAlignment="1">
      <alignment horizontal="center" vertical="center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45" xfId="0" applyNumberFormat="1" applyFont="1" applyFill="1" applyBorder="1" applyAlignment="1">
      <alignment horizontal="center" vertical="center"/>
    </xf>
    <xf numFmtId="0" fontId="5" fillId="16" borderId="24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30" fillId="0" borderId="52" xfId="0" applyFont="1" applyFill="1" applyBorder="1" applyAlignment="1">
      <alignment horizontal="left"/>
    </xf>
    <xf numFmtId="0" fontId="30" fillId="0" borderId="0" xfId="0" applyFont="1" applyFill="1" applyAlignment="1">
      <alignment horizontal="left"/>
    </xf>
    <xf numFmtId="0" fontId="9" fillId="0" borderId="52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/>
    </xf>
    <xf numFmtId="0" fontId="5" fillId="2" borderId="64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39" fillId="2" borderId="78" xfId="0" applyNumberFormat="1" applyFont="1" applyFill="1" applyBorder="1" applyAlignment="1">
      <alignment horizontal="center" vertical="center"/>
    </xf>
    <xf numFmtId="0" fontId="39" fillId="2" borderId="67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7" fillId="20" borderId="38" xfId="0" applyNumberFormat="1" applyFont="1" applyFill="1" applyBorder="1" applyAlignment="1">
      <alignment horizontal="center" vertical="center"/>
    </xf>
    <xf numFmtId="0" fontId="37" fillId="20" borderId="45" xfId="0" applyNumberFormat="1" applyFont="1" applyFill="1" applyBorder="1" applyAlignment="1">
      <alignment horizontal="center" vertical="center"/>
    </xf>
    <xf numFmtId="0" fontId="39" fillId="2" borderId="24" xfId="0" applyNumberFormat="1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/>
    </xf>
    <xf numFmtId="0" fontId="20" fillId="2" borderId="86" xfId="0" applyFont="1" applyFill="1" applyBorder="1" applyAlignment="1">
      <alignment horizontal="center" vertical="center"/>
    </xf>
    <xf numFmtId="0" fontId="20" fillId="2" borderId="87" xfId="0" applyFont="1" applyFill="1" applyBorder="1" applyAlignment="1">
      <alignment horizontal="center" vertical="center"/>
    </xf>
    <xf numFmtId="49" fontId="20" fillId="0" borderId="24" xfId="0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164" fontId="22" fillId="0" borderId="33" xfId="0" applyNumberFormat="1" applyFont="1" applyFill="1" applyBorder="1" applyAlignment="1">
      <alignment horizontal="center" vertical="center"/>
    </xf>
    <xf numFmtId="164" fontId="22" fillId="0" borderId="84" xfId="0" applyNumberFormat="1" applyFont="1" applyFill="1" applyBorder="1" applyAlignment="1">
      <alignment horizontal="center" vertical="center"/>
    </xf>
    <xf numFmtId="0" fontId="22" fillId="0" borderId="75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41" fillId="2" borderId="38" xfId="0" applyFont="1" applyFill="1" applyBorder="1" applyAlignment="1">
      <alignment horizontal="center" vertical="center"/>
    </xf>
    <xf numFmtId="0" fontId="41" fillId="2" borderId="45" xfId="0" applyFont="1" applyFill="1" applyBorder="1" applyAlignment="1">
      <alignment horizontal="center" vertical="center"/>
    </xf>
    <xf numFmtId="0" fontId="39" fillId="2" borderId="84" xfId="0" applyNumberFormat="1" applyFont="1" applyFill="1" applyBorder="1" applyAlignment="1">
      <alignment horizontal="center" vertical="center"/>
    </xf>
    <xf numFmtId="0" fontId="39" fillId="2" borderId="82" xfId="0" applyNumberFormat="1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 wrapText="1"/>
    </xf>
    <xf numFmtId="0" fontId="21" fillId="0" borderId="46" xfId="0" applyFont="1" applyFill="1" applyBorder="1" applyAlignment="1">
      <alignment horizontal="center" vertical="center" wrapText="1"/>
    </xf>
    <xf numFmtId="0" fontId="20" fillId="2" borderId="51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 textRotation="90" wrapText="1"/>
    </xf>
    <xf numFmtId="0" fontId="9" fillId="0" borderId="17" xfId="0" applyFont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2" fillId="16" borderId="78" xfId="0" applyFont="1" applyFill="1" applyBorder="1" applyAlignment="1">
      <alignment horizontal="center" vertical="center" textRotation="90" wrapText="1"/>
    </xf>
    <xf numFmtId="0" fontId="22" fillId="16" borderId="52" xfId="0" applyFont="1" applyFill="1" applyBorder="1" applyAlignment="1">
      <alignment horizontal="center" vertical="center" textRotation="90" wrapText="1"/>
    </xf>
    <xf numFmtId="0" fontId="22" fillId="16" borderId="67" xfId="0" applyFont="1" applyFill="1" applyBorder="1" applyAlignment="1">
      <alignment horizontal="center" vertical="center" textRotation="90" wrapText="1"/>
    </xf>
    <xf numFmtId="0" fontId="20" fillId="16" borderId="61" xfId="0" applyFont="1" applyFill="1" applyBorder="1" applyAlignment="1">
      <alignment horizontal="center" vertical="center" wrapText="1"/>
    </xf>
    <xf numFmtId="0" fontId="20" fillId="16" borderId="53" xfId="0" applyFont="1" applyFill="1" applyBorder="1" applyAlignment="1">
      <alignment horizontal="center" vertical="center" wrapText="1"/>
    </xf>
    <xf numFmtId="0" fontId="20" fillId="16" borderId="77" xfId="0" applyFont="1" applyFill="1" applyBorder="1" applyAlignment="1">
      <alignment horizontal="center" vertical="center" wrapText="1"/>
    </xf>
    <xf numFmtId="0" fontId="20" fillId="0" borderId="61" xfId="0" applyFont="1" applyFill="1" applyBorder="1" applyAlignment="1">
      <alignment horizontal="center" vertical="center" wrapText="1"/>
    </xf>
    <xf numFmtId="0" fontId="20" fillId="0" borderId="53" xfId="0" applyFont="1" applyFill="1" applyBorder="1" applyAlignment="1">
      <alignment horizontal="center" vertical="center" wrapText="1"/>
    </xf>
    <xf numFmtId="0" fontId="20" fillId="0" borderId="77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textRotation="90" wrapText="1"/>
    </xf>
    <xf numFmtId="0" fontId="21" fillId="0" borderId="24" xfId="0" applyFont="1" applyFill="1" applyBorder="1" applyAlignment="1">
      <alignment horizontal="center" vertical="center" textRotation="90" wrapText="1"/>
    </xf>
    <xf numFmtId="0" fontId="21" fillId="0" borderId="16" xfId="0" applyFont="1" applyFill="1" applyBorder="1" applyAlignment="1">
      <alignment horizontal="center" vertical="center" textRotation="90" wrapText="1"/>
    </xf>
    <xf numFmtId="0" fontId="8" fillId="20" borderId="23" xfId="0" applyFont="1" applyFill="1" applyBorder="1" applyAlignment="1">
      <alignment horizontal="center" vertical="center" textRotation="88"/>
    </xf>
    <xf numFmtId="0" fontId="8" fillId="20" borderId="24" xfId="0" applyFont="1" applyFill="1" applyBorder="1" applyAlignment="1">
      <alignment horizontal="center" vertical="center" textRotation="88"/>
    </xf>
    <xf numFmtId="0" fontId="8" fillId="20" borderId="16" xfId="0" applyFont="1" applyFill="1" applyBorder="1" applyAlignment="1">
      <alignment horizontal="center" vertical="center" textRotation="88"/>
    </xf>
    <xf numFmtId="0" fontId="8" fillId="0" borderId="23" xfId="0" applyFont="1" applyBorder="1" applyAlignment="1">
      <alignment horizontal="center" vertical="center" textRotation="89"/>
    </xf>
    <xf numFmtId="0" fontId="8" fillId="0" borderId="24" xfId="0" applyFont="1" applyBorder="1" applyAlignment="1">
      <alignment horizontal="center" vertical="center" textRotation="89"/>
    </xf>
    <xf numFmtId="0" fontId="8" fillId="0" borderId="16" xfId="0" applyFont="1" applyBorder="1" applyAlignment="1">
      <alignment horizontal="center" vertical="center" textRotation="89"/>
    </xf>
    <xf numFmtId="0" fontId="8" fillId="0" borderId="24" xfId="0" applyFont="1" applyBorder="1" applyAlignment="1">
      <alignment horizontal="center" vertical="center" textRotation="90"/>
    </xf>
    <xf numFmtId="0" fontId="8" fillId="0" borderId="16" xfId="0" applyFont="1" applyBorder="1" applyAlignment="1">
      <alignment horizontal="center" vertical="center" textRotation="90"/>
    </xf>
    <xf numFmtId="0" fontId="8" fillId="0" borderId="23" xfId="0" applyFont="1" applyBorder="1" applyAlignment="1">
      <alignment horizontal="center" vertical="center" textRotation="90"/>
    </xf>
    <xf numFmtId="0" fontId="20" fillId="0" borderId="79" xfId="0" applyFont="1" applyFill="1" applyBorder="1" applyAlignment="1">
      <alignment horizontal="center" vertical="center" wrapText="1"/>
    </xf>
    <xf numFmtId="0" fontId="8" fillId="20" borderId="23" xfId="0" applyFont="1" applyFill="1" applyBorder="1" applyAlignment="1">
      <alignment horizontal="center" vertical="center" textRotation="90"/>
    </xf>
    <xf numFmtId="0" fontId="8" fillId="20" borderId="24" xfId="0" applyFont="1" applyFill="1" applyBorder="1" applyAlignment="1">
      <alignment horizontal="center" vertical="center" textRotation="90"/>
    </xf>
    <xf numFmtId="0" fontId="8" fillId="20" borderId="16" xfId="0" applyFont="1" applyFill="1" applyBorder="1" applyAlignment="1">
      <alignment horizontal="center" vertical="center" textRotation="90"/>
    </xf>
    <xf numFmtId="0" fontId="23" fillId="0" borderId="43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 wrapText="1"/>
    </xf>
    <xf numFmtId="0" fontId="38" fillId="0" borderId="46" xfId="0" applyFont="1" applyBorder="1" applyAlignment="1">
      <alignment horizontal="center" vertical="center"/>
    </xf>
    <xf numFmtId="0" fontId="4" fillId="0" borderId="84" xfId="0" applyFont="1" applyFill="1" applyBorder="1" applyAlignment="1">
      <alignment horizontal="center"/>
    </xf>
    <xf numFmtId="0" fontId="4" fillId="0" borderId="75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 vertical="center"/>
    </xf>
    <xf numFmtId="0" fontId="20" fillId="2" borderId="8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16" borderId="37" xfId="0" applyFont="1" applyFill="1" applyBorder="1" applyAlignment="1">
      <alignment horizontal="center" vertical="center"/>
    </xf>
    <xf numFmtId="0" fontId="5" fillId="16" borderId="46" xfId="0" applyFont="1" applyFill="1" applyBorder="1" applyAlignment="1">
      <alignment horizontal="center" vertical="center"/>
    </xf>
    <xf numFmtId="0" fontId="5" fillId="16" borderId="25" xfId="0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0" fontId="45" fillId="0" borderId="0" xfId="0" applyFont="1" applyFill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20" fillId="0" borderId="27" xfId="0" applyFont="1" applyFill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 vertical="center"/>
    </xf>
    <xf numFmtId="0" fontId="38" fillId="0" borderId="6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69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textRotation="90"/>
    </xf>
    <xf numFmtId="0" fontId="26" fillId="0" borderId="33" xfId="0" applyFont="1" applyFill="1" applyBorder="1" applyAlignment="1">
      <alignment horizontal="center" vertical="center" textRotation="90"/>
    </xf>
    <xf numFmtId="0" fontId="26" fillId="0" borderId="34" xfId="0" applyFont="1" applyFill="1" applyBorder="1" applyAlignment="1">
      <alignment horizontal="center" vertical="center" textRotation="90"/>
    </xf>
    <xf numFmtId="0" fontId="20" fillId="0" borderId="29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 textRotation="90" wrapText="1"/>
    </xf>
    <xf numFmtId="0" fontId="9" fillId="0" borderId="28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 textRotation="90" wrapText="1"/>
    </xf>
    <xf numFmtId="0" fontId="9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textRotation="88"/>
    </xf>
    <xf numFmtId="0" fontId="8" fillId="0" borderId="24" xfId="0" applyFont="1" applyBorder="1" applyAlignment="1">
      <alignment horizontal="center" vertical="center" textRotation="88"/>
    </xf>
    <xf numFmtId="0" fontId="8" fillId="0" borderId="16" xfId="0" applyFont="1" applyBorder="1" applyAlignment="1">
      <alignment horizontal="center" vertical="center" textRotation="88"/>
    </xf>
    <xf numFmtId="0" fontId="20" fillId="0" borderId="24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textRotation="90" wrapText="1"/>
    </xf>
    <xf numFmtId="0" fontId="20" fillId="0" borderId="24" xfId="0" applyFont="1" applyFill="1" applyBorder="1" applyAlignment="1">
      <alignment horizontal="center" vertical="center" textRotation="90" wrapText="1"/>
    </xf>
    <xf numFmtId="0" fontId="20" fillId="0" borderId="16" xfId="0" applyFont="1" applyFill="1" applyBorder="1" applyAlignment="1">
      <alignment horizontal="center" vertical="center" textRotation="90" wrapText="1"/>
    </xf>
    <xf numFmtId="0" fontId="20" fillId="16" borderId="85" xfId="0" applyFont="1" applyFill="1" applyBorder="1" applyAlignment="1">
      <alignment horizontal="center" vertical="center"/>
    </xf>
    <xf numFmtId="0" fontId="20" fillId="16" borderId="65" xfId="0" applyFont="1" applyFill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 wrapText="1"/>
    </xf>
    <xf numFmtId="0" fontId="33" fillId="0" borderId="45" xfId="0" applyFont="1" applyFill="1" applyBorder="1" applyAlignment="1">
      <alignment horizontal="center" vertical="center" wrapText="1"/>
    </xf>
    <xf numFmtId="0" fontId="33" fillId="0" borderId="68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3" fillId="0" borderId="69" xfId="0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0" fontId="20" fillId="0" borderId="38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2"/>
  <sheetViews>
    <sheetView view="pageBreakPreview" zoomScale="69" zoomScaleSheetLayoutView="69" workbookViewId="0">
      <selection activeCell="AZ11" sqref="AZ11:AZ16"/>
    </sheetView>
  </sheetViews>
  <sheetFormatPr defaultRowHeight="12.75" x14ac:dyDescent="0.2"/>
  <cols>
    <col min="1" max="1" width="4.28515625" customWidth="1"/>
    <col min="2" max="2" width="10.140625" customWidth="1"/>
    <col min="3" max="3" width="53.28515625" customWidth="1"/>
    <col min="4" max="4" width="4.42578125" style="4" customWidth="1"/>
    <col min="5" max="25" width="4.5703125" style="4" customWidth="1"/>
    <col min="26" max="59" width="4.5703125" customWidth="1"/>
  </cols>
  <sheetData>
    <row r="1" spans="1:57" ht="15.75" x14ac:dyDescent="0.25">
      <c r="AD1" s="1"/>
      <c r="AE1" s="2"/>
      <c r="AX1" s="1"/>
      <c r="AY1" s="1"/>
      <c r="AZ1" s="2" t="s">
        <v>0</v>
      </c>
      <c r="BA1" s="1"/>
      <c r="BB1" s="1"/>
      <c r="BC1" s="1"/>
      <c r="BD1" s="1"/>
      <c r="BE1" s="2"/>
    </row>
    <row r="2" spans="1:57" ht="15.75" x14ac:dyDescent="0.25">
      <c r="AD2" s="1"/>
      <c r="AE2" s="2"/>
      <c r="AX2" s="1"/>
      <c r="AY2" s="1"/>
      <c r="AZ2" s="2" t="s">
        <v>53</v>
      </c>
      <c r="BA2" s="1"/>
      <c r="BB2" s="1"/>
      <c r="BC2" s="1"/>
      <c r="BD2" s="1"/>
      <c r="BE2" s="2"/>
    </row>
    <row r="3" spans="1:57" ht="15.75" x14ac:dyDescent="0.25">
      <c r="AD3" s="1"/>
      <c r="AE3" s="2"/>
      <c r="AX3" s="1"/>
      <c r="AY3" s="1"/>
      <c r="AZ3" s="2" t="s">
        <v>54</v>
      </c>
      <c r="BA3" s="1"/>
      <c r="BB3" s="1"/>
      <c r="BC3" s="1"/>
      <c r="BD3" s="1"/>
      <c r="BE3" s="2"/>
    </row>
    <row r="4" spans="1:57" ht="15.75" x14ac:dyDescent="0.25">
      <c r="AD4" s="1"/>
      <c r="AE4" s="2"/>
      <c r="AX4" s="1"/>
      <c r="AY4" s="1"/>
      <c r="AZ4" s="2" t="s">
        <v>1</v>
      </c>
      <c r="BA4" s="1"/>
      <c r="BB4" s="1"/>
      <c r="BC4" s="1"/>
      <c r="BD4" s="1"/>
      <c r="BE4" s="2"/>
    </row>
    <row r="5" spans="1:57" ht="15.75" x14ac:dyDescent="0.25">
      <c r="AD5" s="1"/>
      <c r="AE5" s="1"/>
      <c r="AX5" s="1"/>
      <c r="AY5" s="1"/>
      <c r="AZ5" s="1"/>
      <c r="BA5" s="1"/>
      <c r="BB5" s="1"/>
      <c r="BC5" s="1"/>
      <c r="BD5" s="1"/>
      <c r="BE5" s="1"/>
    </row>
    <row r="6" spans="1:57" ht="20.25" x14ac:dyDescent="0.3">
      <c r="A6" s="387" t="s">
        <v>41</v>
      </c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7"/>
      <c r="S6" s="387"/>
      <c r="T6" s="387"/>
      <c r="U6" s="387"/>
      <c r="V6" s="387"/>
      <c r="W6" s="387"/>
      <c r="X6" s="387"/>
      <c r="Y6" s="387"/>
      <c r="Z6" s="387"/>
      <c r="AA6" s="387"/>
      <c r="AB6" s="387"/>
      <c r="AC6" s="387"/>
      <c r="AD6" s="387"/>
      <c r="AE6" s="387"/>
      <c r="AF6" s="387"/>
      <c r="AG6" s="387"/>
      <c r="AH6" s="387"/>
      <c r="AI6" s="387"/>
      <c r="AJ6" s="387"/>
      <c r="AK6" s="387"/>
      <c r="AL6" s="387"/>
      <c r="AM6" s="387"/>
      <c r="AN6" s="387"/>
      <c r="AO6" s="387"/>
      <c r="AP6" s="387"/>
      <c r="AQ6" s="387"/>
      <c r="AR6" s="387"/>
      <c r="AS6" s="387"/>
      <c r="AT6" s="387"/>
      <c r="AU6" s="387"/>
      <c r="AV6" s="387"/>
      <c r="AW6" s="387"/>
      <c r="AX6" s="387"/>
      <c r="AY6" s="387"/>
      <c r="AZ6" s="387"/>
      <c r="BA6" s="387"/>
      <c r="BB6" s="387"/>
      <c r="BC6" s="387"/>
      <c r="BD6" s="387"/>
      <c r="BE6" s="387"/>
    </row>
    <row r="7" spans="1:57" ht="20.25" x14ac:dyDescent="0.3">
      <c r="A7" s="387" t="s">
        <v>55</v>
      </c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7"/>
      <c r="X7" s="387"/>
      <c r="Y7" s="387"/>
      <c r="Z7" s="387"/>
      <c r="AA7" s="387"/>
      <c r="AB7" s="387"/>
      <c r="AC7" s="387"/>
      <c r="AD7" s="387"/>
      <c r="AE7" s="387"/>
      <c r="AF7" s="387"/>
      <c r="AG7" s="387"/>
      <c r="AH7" s="387"/>
      <c r="AI7" s="387"/>
      <c r="AJ7" s="387"/>
      <c r="AK7" s="387"/>
      <c r="AL7" s="387"/>
      <c r="AM7" s="387"/>
      <c r="AN7" s="387"/>
      <c r="AO7" s="387"/>
      <c r="AP7" s="387"/>
      <c r="AQ7" s="387"/>
      <c r="AR7" s="387"/>
      <c r="AS7" s="387"/>
      <c r="AT7" s="387"/>
      <c r="AU7" s="387"/>
      <c r="AV7" s="387"/>
      <c r="AW7" s="387"/>
      <c r="AX7" s="387"/>
      <c r="AY7" s="387"/>
      <c r="AZ7" s="387"/>
      <c r="BA7" s="387"/>
      <c r="BB7" s="387"/>
      <c r="BC7" s="387"/>
      <c r="BD7" s="387"/>
      <c r="BE7" s="387"/>
    </row>
    <row r="8" spans="1:57" ht="18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</row>
    <row r="9" spans="1:57" ht="18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ht="18.75" thickBo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5" customFormat="1" ht="81" customHeight="1" x14ac:dyDescent="0.2">
      <c r="A11" s="6" t="s">
        <v>2</v>
      </c>
      <c r="B11" s="422" t="s">
        <v>59</v>
      </c>
      <c r="C11" s="447" t="s">
        <v>4</v>
      </c>
      <c r="D11" s="388" t="s">
        <v>5</v>
      </c>
      <c r="E11" s="431" t="s">
        <v>6</v>
      </c>
      <c r="F11" s="432"/>
      <c r="G11" s="432"/>
      <c r="H11" s="432"/>
      <c r="I11" s="433"/>
      <c r="J11" s="431" t="s">
        <v>7</v>
      </c>
      <c r="K11" s="432"/>
      <c r="L11" s="432"/>
      <c r="M11" s="432"/>
      <c r="N11" s="433"/>
      <c r="O11" s="431" t="s">
        <v>8</v>
      </c>
      <c r="P11" s="432"/>
      <c r="Q11" s="432"/>
      <c r="R11" s="432"/>
      <c r="S11" s="433"/>
      <c r="T11" s="431" t="s">
        <v>9</v>
      </c>
      <c r="U11" s="432"/>
      <c r="V11" s="432"/>
      <c r="W11" s="432"/>
      <c r="X11" s="433"/>
      <c r="Y11" s="440" t="s">
        <v>58</v>
      </c>
      <c r="Z11" s="431" t="s">
        <v>10</v>
      </c>
      <c r="AA11" s="432"/>
      <c r="AB11" s="432"/>
      <c r="AC11" s="432"/>
      <c r="AD11" s="433"/>
      <c r="AE11" s="13"/>
      <c r="AF11" s="14"/>
      <c r="AG11" s="14"/>
      <c r="AH11" s="15"/>
      <c r="AI11" s="13"/>
      <c r="AJ11" s="14"/>
      <c r="AK11" s="14"/>
      <c r="AL11" s="15"/>
      <c r="AM11" s="388" t="s">
        <v>42</v>
      </c>
      <c r="AN11" s="13"/>
      <c r="AO11" s="14"/>
      <c r="AP11" s="15"/>
      <c r="AQ11" s="388" t="s">
        <v>43</v>
      </c>
      <c r="AR11" s="13"/>
      <c r="AS11" s="14"/>
      <c r="AT11" s="14"/>
      <c r="AU11" s="15"/>
      <c r="AV11" s="13"/>
      <c r="AW11" s="14"/>
      <c r="AX11" s="14"/>
      <c r="AY11" s="15"/>
      <c r="AZ11" s="388" t="s">
        <v>44</v>
      </c>
    </row>
    <row r="12" spans="1:57" s="5" customFormat="1" ht="12.75" customHeight="1" x14ac:dyDescent="0.2">
      <c r="A12" s="7" t="s">
        <v>3</v>
      </c>
      <c r="B12" s="423"/>
      <c r="C12" s="448"/>
      <c r="D12" s="389"/>
      <c r="E12" s="434"/>
      <c r="F12" s="435"/>
      <c r="G12" s="435"/>
      <c r="H12" s="435"/>
      <c r="I12" s="436"/>
      <c r="J12" s="434"/>
      <c r="K12" s="435"/>
      <c r="L12" s="435"/>
      <c r="M12" s="435"/>
      <c r="N12" s="436"/>
      <c r="O12" s="434"/>
      <c r="P12" s="435"/>
      <c r="Q12" s="435"/>
      <c r="R12" s="435"/>
      <c r="S12" s="436"/>
      <c r="T12" s="434"/>
      <c r="U12" s="435"/>
      <c r="V12" s="435"/>
      <c r="W12" s="435"/>
      <c r="X12" s="436"/>
      <c r="Y12" s="441"/>
      <c r="Z12" s="434"/>
      <c r="AA12" s="435"/>
      <c r="AB12" s="435"/>
      <c r="AC12" s="435"/>
      <c r="AD12" s="436"/>
      <c r="AE12" s="413" t="s">
        <v>11</v>
      </c>
      <c r="AF12" s="414"/>
      <c r="AG12" s="414"/>
      <c r="AH12" s="415"/>
      <c r="AI12" s="413" t="s">
        <v>12</v>
      </c>
      <c r="AJ12" s="414"/>
      <c r="AK12" s="414"/>
      <c r="AL12" s="415"/>
      <c r="AM12" s="389"/>
      <c r="AN12" s="413" t="s">
        <v>13</v>
      </c>
      <c r="AO12" s="414"/>
      <c r="AP12" s="415"/>
      <c r="AQ12" s="389"/>
      <c r="AR12" s="413" t="s">
        <v>14</v>
      </c>
      <c r="AS12" s="414"/>
      <c r="AT12" s="414"/>
      <c r="AU12" s="415"/>
      <c r="AV12" s="413" t="s">
        <v>15</v>
      </c>
      <c r="AW12" s="414"/>
      <c r="AX12" s="414"/>
      <c r="AY12" s="415"/>
      <c r="AZ12" s="389"/>
    </row>
    <row r="13" spans="1:57" s="5" customFormat="1" ht="12.75" customHeight="1" x14ac:dyDescent="0.2">
      <c r="A13" s="22"/>
      <c r="B13" s="423"/>
      <c r="C13" s="448"/>
      <c r="D13" s="389"/>
      <c r="E13" s="434"/>
      <c r="F13" s="435"/>
      <c r="G13" s="435"/>
      <c r="H13" s="435"/>
      <c r="I13" s="436"/>
      <c r="J13" s="434"/>
      <c r="K13" s="435"/>
      <c r="L13" s="435"/>
      <c r="M13" s="435"/>
      <c r="N13" s="436"/>
      <c r="O13" s="434"/>
      <c r="P13" s="435"/>
      <c r="Q13" s="435"/>
      <c r="R13" s="435"/>
      <c r="S13" s="436"/>
      <c r="T13" s="434"/>
      <c r="U13" s="435"/>
      <c r="V13" s="435"/>
      <c r="W13" s="435"/>
      <c r="X13" s="436"/>
      <c r="Y13" s="441"/>
      <c r="Z13" s="434"/>
      <c r="AA13" s="435"/>
      <c r="AB13" s="435"/>
      <c r="AC13" s="435"/>
      <c r="AD13" s="436"/>
      <c r="AE13" s="16"/>
      <c r="AF13" s="17"/>
      <c r="AG13" s="17"/>
      <c r="AH13" s="18"/>
      <c r="AI13" s="16"/>
      <c r="AJ13" s="17"/>
      <c r="AK13" s="17"/>
      <c r="AL13" s="18"/>
      <c r="AM13" s="389"/>
      <c r="AN13" s="16"/>
      <c r="AO13" s="17"/>
      <c r="AP13" s="18"/>
      <c r="AQ13" s="389"/>
      <c r="AR13" s="16"/>
      <c r="AS13" s="17"/>
      <c r="AT13" s="17"/>
      <c r="AU13" s="18"/>
      <c r="AV13" s="16"/>
      <c r="AW13" s="17"/>
      <c r="AX13" s="17"/>
      <c r="AY13" s="18"/>
      <c r="AZ13" s="389"/>
    </row>
    <row r="14" spans="1:57" s="5" customFormat="1" ht="12.75" customHeight="1" thickBot="1" x14ac:dyDescent="0.25">
      <c r="A14" s="22"/>
      <c r="B14" s="423"/>
      <c r="C14" s="448"/>
      <c r="D14" s="389"/>
      <c r="E14" s="437"/>
      <c r="F14" s="438"/>
      <c r="G14" s="438"/>
      <c r="H14" s="438"/>
      <c r="I14" s="439"/>
      <c r="J14" s="437"/>
      <c r="K14" s="438"/>
      <c r="L14" s="438"/>
      <c r="M14" s="438"/>
      <c r="N14" s="439"/>
      <c r="O14" s="437"/>
      <c r="P14" s="438"/>
      <c r="Q14" s="438"/>
      <c r="R14" s="438"/>
      <c r="S14" s="439"/>
      <c r="T14" s="437"/>
      <c r="U14" s="438"/>
      <c r="V14" s="438"/>
      <c r="W14" s="438"/>
      <c r="X14" s="439"/>
      <c r="Y14" s="441"/>
      <c r="Z14" s="437"/>
      <c r="AA14" s="438"/>
      <c r="AB14" s="438"/>
      <c r="AC14" s="438"/>
      <c r="AD14" s="439"/>
      <c r="AE14" s="19"/>
      <c r="AF14" s="20"/>
      <c r="AG14" s="20"/>
      <c r="AH14" s="21"/>
      <c r="AI14" s="19"/>
      <c r="AJ14" s="20"/>
      <c r="AK14" s="20"/>
      <c r="AL14" s="21"/>
      <c r="AM14" s="389"/>
      <c r="AN14" s="19"/>
      <c r="AO14" s="20"/>
      <c r="AP14" s="21"/>
      <c r="AQ14" s="389"/>
      <c r="AR14" s="19"/>
      <c r="AS14" s="20"/>
      <c r="AT14" s="20"/>
      <c r="AU14" s="21"/>
      <c r="AV14" s="19"/>
      <c r="AW14" s="20"/>
      <c r="AX14" s="20"/>
      <c r="AY14" s="21"/>
      <c r="AZ14" s="389"/>
    </row>
    <row r="15" spans="1:57" s="5" customFormat="1" ht="12.75" customHeight="1" x14ac:dyDescent="0.2">
      <c r="A15" s="22"/>
      <c r="B15" s="423"/>
      <c r="C15" s="448"/>
      <c r="D15" s="389"/>
      <c r="E15" s="9">
        <v>1</v>
      </c>
      <c r="F15" s="9">
        <v>6</v>
      </c>
      <c r="G15" s="9">
        <v>13</v>
      </c>
      <c r="H15" s="9">
        <v>20</v>
      </c>
      <c r="I15" s="9">
        <v>27</v>
      </c>
      <c r="J15" s="9">
        <v>1</v>
      </c>
      <c r="K15" s="9">
        <v>4</v>
      </c>
      <c r="L15" s="9">
        <v>11</v>
      </c>
      <c r="M15" s="9">
        <v>18</v>
      </c>
      <c r="N15" s="9">
        <v>25</v>
      </c>
      <c r="O15" s="9">
        <v>1</v>
      </c>
      <c r="P15" s="9">
        <v>8</v>
      </c>
      <c r="Q15" s="9">
        <v>15</v>
      </c>
      <c r="R15" s="9">
        <v>22</v>
      </c>
      <c r="S15" s="6">
        <v>29</v>
      </c>
      <c r="T15" s="9">
        <v>1</v>
      </c>
      <c r="U15" s="9">
        <v>6</v>
      </c>
      <c r="V15" s="9">
        <v>13</v>
      </c>
      <c r="W15" s="9">
        <v>20</v>
      </c>
      <c r="X15" s="26">
        <v>27</v>
      </c>
      <c r="Y15" s="441"/>
      <c r="Z15" s="9">
        <v>3</v>
      </c>
      <c r="AA15" s="9">
        <v>10</v>
      </c>
      <c r="AB15" s="9">
        <v>17</v>
      </c>
      <c r="AC15" s="9">
        <v>24</v>
      </c>
      <c r="AD15" s="9">
        <v>31</v>
      </c>
      <c r="AE15" s="9">
        <v>31</v>
      </c>
      <c r="AF15" s="9">
        <v>7</v>
      </c>
      <c r="AG15" s="9">
        <v>14</v>
      </c>
      <c r="AH15" s="9">
        <v>21</v>
      </c>
      <c r="AI15" s="9">
        <v>28</v>
      </c>
      <c r="AJ15" s="9">
        <v>7</v>
      </c>
      <c r="AK15" s="9">
        <v>14</v>
      </c>
      <c r="AL15" s="9">
        <v>21</v>
      </c>
      <c r="AM15" s="389"/>
      <c r="AN15" s="9">
        <v>4</v>
      </c>
      <c r="AO15" s="9">
        <v>11</v>
      </c>
      <c r="AP15" s="9">
        <v>18</v>
      </c>
      <c r="AQ15" s="389"/>
      <c r="AR15" s="9">
        <v>2</v>
      </c>
      <c r="AS15" s="9">
        <v>9</v>
      </c>
      <c r="AT15" s="9">
        <v>16</v>
      </c>
      <c r="AU15" s="9">
        <v>23</v>
      </c>
      <c r="AV15" s="9">
        <v>30</v>
      </c>
      <c r="AW15" s="9">
        <v>6</v>
      </c>
      <c r="AX15" s="9">
        <v>13</v>
      </c>
      <c r="AY15" s="9">
        <v>20</v>
      </c>
      <c r="AZ15" s="389"/>
    </row>
    <row r="16" spans="1:57" s="5" customFormat="1" ht="13.5" thickBot="1" x14ac:dyDescent="0.25">
      <c r="A16" s="8"/>
      <c r="B16" s="424"/>
      <c r="C16" s="449"/>
      <c r="D16" s="390"/>
      <c r="E16" s="10">
        <v>4</v>
      </c>
      <c r="F16" s="10">
        <v>11</v>
      </c>
      <c r="G16" s="10">
        <v>18</v>
      </c>
      <c r="H16" s="10">
        <v>25</v>
      </c>
      <c r="I16" s="10">
        <v>30</v>
      </c>
      <c r="J16" s="10">
        <v>2</v>
      </c>
      <c r="K16" s="10">
        <v>9</v>
      </c>
      <c r="L16" s="10">
        <v>16</v>
      </c>
      <c r="M16" s="10">
        <v>23</v>
      </c>
      <c r="N16" s="10">
        <v>30</v>
      </c>
      <c r="O16" s="10">
        <v>6</v>
      </c>
      <c r="P16" s="10">
        <v>13</v>
      </c>
      <c r="Q16" s="10">
        <v>20</v>
      </c>
      <c r="R16" s="10">
        <v>27</v>
      </c>
      <c r="S16" s="23">
        <v>30</v>
      </c>
      <c r="T16" s="10">
        <v>4</v>
      </c>
      <c r="U16" s="10">
        <v>11</v>
      </c>
      <c r="V16" s="10">
        <v>18</v>
      </c>
      <c r="W16" s="10">
        <v>25</v>
      </c>
      <c r="X16" s="27">
        <v>31</v>
      </c>
      <c r="Y16" s="442"/>
      <c r="Z16" s="10">
        <v>9</v>
      </c>
      <c r="AA16" s="10">
        <v>15</v>
      </c>
      <c r="AB16" s="10">
        <v>22</v>
      </c>
      <c r="AC16" s="10">
        <v>29</v>
      </c>
      <c r="AD16" s="10"/>
      <c r="AE16" s="10">
        <v>6</v>
      </c>
      <c r="AF16" s="10">
        <v>13</v>
      </c>
      <c r="AG16" s="10">
        <v>20</v>
      </c>
      <c r="AH16" s="10">
        <v>27</v>
      </c>
      <c r="AI16" s="10">
        <v>6</v>
      </c>
      <c r="AJ16" s="10">
        <v>13</v>
      </c>
      <c r="AK16" s="10">
        <v>20</v>
      </c>
      <c r="AL16" s="10">
        <v>27</v>
      </c>
      <c r="AM16" s="390"/>
      <c r="AN16" s="10">
        <v>10</v>
      </c>
      <c r="AO16" s="10">
        <v>17</v>
      </c>
      <c r="AP16" s="10">
        <v>24</v>
      </c>
      <c r="AQ16" s="390"/>
      <c r="AR16" s="10">
        <v>8</v>
      </c>
      <c r="AS16" s="10">
        <v>15</v>
      </c>
      <c r="AT16" s="10">
        <v>22</v>
      </c>
      <c r="AU16" s="10">
        <v>29</v>
      </c>
      <c r="AV16" s="10">
        <v>5</v>
      </c>
      <c r="AW16" s="10">
        <v>12</v>
      </c>
      <c r="AX16" s="10">
        <v>19</v>
      </c>
      <c r="AY16" s="10">
        <v>26</v>
      </c>
      <c r="AZ16" s="390"/>
    </row>
    <row r="17" spans="1:53" s="24" customFormat="1" ht="18.75" customHeight="1" thickBot="1" x14ac:dyDescent="0.25">
      <c r="A17" s="374" t="s">
        <v>51</v>
      </c>
      <c r="B17" s="375"/>
      <c r="C17" s="375"/>
      <c r="D17" s="375"/>
      <c r="E17" s="375"/>
      <c r="F17" s="375"/>
      <c r="G17" s="375"/>
      <c r="H17" s="375"/>
      <c r="I17" s="375"/>
      <c r="J17" s="375"/>
      <c r="K17" s="375"/>
      <c r="L17" s="375"/>
      <c r="M17" s="375"/>
      <c r="N17" s="375"/>
      <c r="O17" s="375"/>
      <c r="P17" s="375"/>
      <c r="Q17" s="375"/>
      <c r="R17" s="375"/>
      <c r="S17" s="375"/>
      <c r="T17" s="375"/>
      <c r="U17" s="375"/>
      <c r="V17" s="375"/>
      <c r="W17" s="375"/>
      <c r="X17" s="375"/>
      <c r="Y17" s="375"/>
      <c r="Z17" s="375"/>
      <c r="AA17" s="375"/>
      <c r="AB17" s="375"/>
      <c r="AC17" s="375"/>
      <c r="AD17" s="375"/>
      <c r="AE17" s="375"/>
      <c r="AF17" s="375"/>
      <c r="AG17" s="375"/>
      <c r="AH17" s="375"/>
      <c r="AI17" s="375"/>
      <c r="AJ17" s="375"/>
      <c r="AK17" s="375"/>
      <c r="AL17" s="375"/>
      <c r="AM17" s="375"/>
      <c r="AN17" s="375"/>
      <c r="AO17" s="375"/>
      <c r="AP17" s="375"/>
      <c r="AQ17" s="375"/>
      <c r="AR17" s="375"/>
      <c r="AS17" s="375"/>
      <c r="AT17" s="375"/>
      <c r="AU17" s="375"/>
      <c r="AV17" s="375"/>
      <c r="AW17" s="375"/>
      <c r="AX17" s="375"/>
      <c r="AY17" s="375"/>
      <c r="AZ17" s="376"/>
    </row>
    <row r="18" spans="1:53" s="36" customFormat="1" ht="18.75" customHeight="1" thickBot="1" x14ac:dyDescent="0.25">
      <c r="A18" s="418">
        <v>1</v>
      </c>
      <c r="B18" s="33">
        <v>113</v>
      </c>
      <c r="C18" s="379" t="s">
        <v>50</v>
      </c>
      <c r="D18" s="34" t="s">
        <v>17</v>
      </c>
      <c r="E18" s="35">
        <v>18</v>
      </c>
      <c r="F18" s="34">
        <v>18</v>
      </c>
      <c r="G18" s="35">
        <v>18</v>
      </c>
      <c r="H18" s="34">
        <v>18</v>
      </c>
      <c r="I18" s="35">
        <v>12</v>
      </c>
      <c r="J18" s="34">
        <v>6</v>
      </c>
      <c r="K18" s="35">
        <v>18</v>
      </c>
      <c r="L18" s="34">
        <v>18</v>
      </c>
      <c r="M18" s="34">
        <v>18</v>
      </c>
      <c r="N18" s="35">
        <v>18</v>
      </c>
      <c r="O18" s="34">
        <v>18</v>
      </c>
      <c r="P18" s="35">
        <v>18</v>
      </c>
      <c r="Q18" s="34">
        <v>18</v>
      </c>
      <c r="R18" s="35">
        <v>18</v>
      </c>
      <c r="S18" s="34"/>
      <c r="T18" s="34">
        <v>18</v>
      </c>
      <c r="U18" s="34">
        <v>18</v>
      </c>
      <c r="V18" s="34">
        <v>18</v>
      </c>
      <c r="W18" s="35">
        <v>18</v>
      </c>
      <c r="X18" s="34" t="s">
        <v>31</v>
      </c>
      <c r="Y18" s="50">
        <f>SUM(E18:X18)</f>
        <v>306</v>
      </c>
      <c r="Z18" s="35" t="s">
        <v>31</v>
      </c>
      <c r="AA18" s="34">
        <v>6</v>
      </c>
      <c r="AB18" s="35">
        <v>6</v>
      </c>
      <c r="AC18" s="34"/>
      <c r="AD18" s="34">
        <v>6</v>
      </c>
      <c r="AE18" s="35">
        <v>6</v>
      </c>
      <c r="AF18" s="34">
        <v>6</v>
      </c>
      <c r="AG18" s="35">
        <v>6</v>
      </c>
      <c r="AH18" s="34">
        <v>6</v>
      </c>
      <c r="AI18" s="35">
        <v>6</v>
      </c>
      <c r="AJ18" s="34">
        <v>6</v>
      </c>
      <c r="AK18" s="35">
        <v>6</v>
      </c>
      <c r="AL18" s="34">
        <v>6</v>
      </c>
      <c r="AM18" s="35">
        <v>6</v>
      </c>
      <c r="AN18" s="34">
        <v>6</v>
      </c>
      <c r="AO18" s="35">
        <v>6</v>
      </c>
      <c r="AP18" s="34">
        <v>6</v>
      </c>
      <c r="AQ18" s="35">
        <v>6</v>
      </c>
      <c r="AR18" s="34">
        <v>6</v>
      </c>
      <c r="AS18" s="35">
        <v>6</v>
      </c>
      <c r="AT18" s="34">
        <v>6</v>
      </c>
      <c r="AU18" s="35" t="s">
        <v>32</v>
      </c>
      <c r="AV18" s="34">
        <v>35</v>
      </c>
      <c r="AW18" s="35">
        <v>35</v>
      </c>
      <c r="AX18" s="34">
        <v>35</v>
      </c>
      <c r="AY18" s="35" t="s">
        <v>31</v>
      </c>
      <c r="AZ18" s="34" t="s">
        <v>31</v>
      </c>
      <c r="BA18" s="36">
        <f>SUM(E18:Y18)</f>
        <v>612</v>
      </c>
    </row>
    <row r="19" spans="1:53" s="36" customFormat="1" ht="18.75" customHeight="1" thickBot="1" x14ac:dyDescent="0.25">
      <c r="A19" s="419"/>
      <c r="B19" s="37" t="s">
        <v>61</v>
      </c>
      <c r="C19" s="380"/>
      <c r="D19" s="34" t="s">
        <v>18</v>
      </c>
      <c r="E19" s="35">
        <v>6</v>
      </c>
      <c r="F19" s="34">
        <v>18</v>
      </c>
      <c r="G19" s="35">
        <v>18</v>
      </c>
      <c r="H19" s="34">
        <v>18</v>
      </c>
      <c r="I19" s="35">
        <v>12</v>
      </c>
      <c r="J19" s="34">
        <v>6</v>
      </c>
      <c r="K19" s="35">
        <v>18</v>
      </c>
      <c r="L19" s="34">
        <v>18</v>
      </c>
      <c r="M19" s="34">
        <v>18</v>
      </c>
      <c r="N19" s="35">
        <v>18</v>
      </c>
      <c r="O19" s="34">
        <v>18</v>
      </c>
      <c r="P19" s="35">
        <v>18</v>
      </c>
      <c r="Q19" s="34">
        <v>18</v>
      </c>
      <c r="R19" s="35">
        <v>18</v>
      </c>
      <c r="S19" s="34">
        <v>12</v>
      </c>
      <c r="T19" s="34">
        <v>6</v>
      </c>
      <c r="U19" s="34">
        <v>18</v>
      </c>
      <c r="V19" s="34">
        <v>18</v>
      </c>
      <c r="W19" s="35">
        <v>18</v>
      </c>
      <c r="X19" s="34" t="s">
        <v>31</v>
      </c>
      <c r="Y19" s="50">
        <f>SUM(E19:X19)</f>
        <v>294</v>
      </c>
      <c r="Z19" s="35" t="s">
        <v>31</v>
      </c>
      <c r="AA19" s="34">
        <v>28</v>
      </c>
      <c r="AB19" s="35">
        <v>28</v>
      </c>
      <c r="AC19" s="34"/>
      <c r="AD19" s="34">
        <v>28</v>
      </c>
      <c r="AE19" s="35">
        <v>28</v>
      </c>
      <c r="AF19" s="34">
        <v>28</v>
      </c>
      <c r="AG19" s="35">
        <v>28</v>
      </c>
      <c r="AH19" s="34">
        <v>28</v>
      </c>
      <c r="AI19" s="35">
        <v>28</v>
      </c>
      <c r="AJ19" s="34">
        <v>28</v>
      </c>
      <c r="AK19" s="35">
        <v>28</v>
      </c>
      <c r="AL19" s="34">
        <v>28</v>
      </c>
      <c r="AM19" s="35">
        <v>28</v>
      </c>
      <c r="AN19" s="34">
        <v>28</v>
      </c>
      <c r="AO19" s="35">
        <v>28</v>
      </c>
      <c r="AP19" s="34">
        <v>28</v>
      </c>
      <c r="AQ19" s="35">
        <v>28</v>
      </c>
      <c r="AR19" s="34">
        <v>28</v>
      </c>
      <c r="AS19" s="35">
        <v>28</v>
      </c>
      <c r="AT19" s="34">
        <v>28</v>
      </c>
      <c r="AU19" s="35" t="s">
        <v>32</v>
      </c>
      <c r="AV19" s="34" t="s">
        <v>35</v>
      </c>
      <c r="AW19" s="35" t="s">
        <v>35</v>
      </c>
      <c r="AX19" s="34" t="s">
        <v>35</v>
      </c>
      <c r="AY19" s="35" t="s">
        <v>31</v>
      </c>
      <c r="AZ19" s="34" t="s">
        <v>31</v>
      </c>
    </row>
    <row r="20" spans="1:53" s="24" customFormat="1" ht="18.75" customHeight="1" thickBot="1" x14ac:dyDescent="0.25">
      <c r="A20" s="374" t="s">
        <v>60</v>
      </c>
      <c r="B20" s="375"/>
      <c r="C20" s="375"/>
      <c r="D20" s="375"/>
      <c r="E20" s="375"/>
      <c r="F20" s="375"/>
      <c r="G20" s="375"/>
      <c r="H20" s="375"/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375"/>
      <c r="T20" s="375"/>
      <c r="U20" s="375"/>
      <c r="V20" s="375"/>
      <c r="W20" s="375"/>
      <c r="X20" s="375"/>
      <c r="Y20" s="375"/>
      <c r="Z20" s="375"/>
      <c r="AA20" s="375"/>
      <c r="AB20" s="375"/>
      <c r="AC20" s="375"/>
      <c r="AD20" s="375"/>
      <c r="AE20" s="375"/>
      <c r="AF20" s="375"/>
      <c r="AG20" s="375"/>
      <c r="AH20" s="375"/>
      <c r="AI20" s="375"/>
      <c r="AJ20" s="375"/>
      <c r="AK20" s="375"/>
      <c r="AL20" s="375"/>
      <c r="AM20" s="375"/>
      <c r="AN20" s="375"/>
      <c r="AO20" s="375"/>
      <c r="AP20" s="375"/>
      <c r="AQ20" s="375"/>
      <c r="AR20" s="375"/>
      <c r="AS20" s="375"/>
      <c r="AT20" s="375"/>
      <c r="AU20" s="375"/>
      <c r="AV20" s="375"/>
      <c r="AW20" s="375"/>
      <c r="AX20" s="375"/>
      <c r="AY20" s="375"/>
      <c r="AZ20" s="376"/>
    </row>
    <row r="21" spans="1:53" s="41" customFormat="1" ht="18.75" customHeight="1" thickBot="1" x14ac:dyDescent="0.25">
      <c r="A21" s="429">
        <v>2</v>
      </c>
      <c r="B21" s="38">
        <v>114</v>
      </c>
      <c r="C21" s="416" t="s">
        <v>52</v>
      </c>
      <c r="D21" s="39" t="s">
        <v>17</v>
      </c>
      <c r="E21" s="40">
        <v>6</v>
      </c>
      <c r="F21" s="39">
        <v>18</v>
      </c>
      <c r="G21" s="40">
        <v>18</v>
      </c>
      <c r="H21" s="39">
        <v>18</v>
      </c>
      <c r="I21" s="40">
        <v>18</v>
      </c>
      <c r="J21" s="39"/>
      <c r="K21" s="40">
        <v>24</v>
      </c>
      <c r="L21" s="39">
        <v>18</v>
      </c>
      <c r="M21" s="39">
        <v>18</v>
      </c>
      <c r="N21" s="40">
        <v>18</v>
      </c>
      <c r="O21" s="39">
        <v>18</v>
      </c>
      <c r="P21" s="40">
        <v>18</v>
      </c>
      <c r="Q21" s="39">
        <v>18</v>
      </c>
      <c r="R21" s="40">
        <v>18</v>
      </c>
      <c r="S21" s="39">
        <v>12</v>
      </c>
      <c r="T21" s="39">
        <v>6</v>
      </c>
      <c r="U21" s="39">
        <v>24</v>
      </c>
      <c r="V21" s="39">
        <v>18</v>
      </c>
      <c r="W21" s="40">
        <v>18</v>
      </c>
      <c r="X21" s="39" t="s">
        <v>31</v>
      </c>
      <c r="Y21" s="51">
        <f>SUM(E21:X21)</f>
        <v>306</v>
      </c>
      <c r="Z21" s="40" t="s">
        <v>31</v>
      </c>
      <c r="AA21" s="39">
        <v>6</v>
      </c>
      <c r="AB21" s="40">
        <v>6</v>
      </c>
      <c r="AC21" s="39"/>
      <c r="AD21" s="39">
        <v>6</v>
      </c>
      <c r="AE21" s="40">
        <v>6</v>
      </c>
      <c r="AF21" s="39">
        <v>6</v>
      </c>
      <c r="AG21" s="40">
        <v>6</v>
      </c>
      <c r="AH21" s="39">
        <v>6</v>
      </c>
      <c r="AI21" s="40">
        <v>6</v>
      </c>
      <c r="AJ21" s="39">
        <v>6</v>
      </c>
      <c r="AK21" s="40">
        <v>6</v>
      </c>
      <c r="AL21" s="39">
        <v>6</v>
      </c>
      <c r="AM21" s="40">
        <v>6</v>
      </c>
      <c r="AN21" s="39">
        <v>6</v>
      </c>
      <c r="AO21" s="40">
        <v>6</v>
      </c>
      <c r="AP21" s="39">
        <v>6</v>
      </c>
      <c r="AQ21" s="40">
        <v>6</v>
      </c>
      <c r="AR21" s="39">
        <v>6</v>
      </c>
      <c r="AS21" s="40">
        <v>6</v>
      </c>
      <c r="AT21" s="39">
        <v>6</v>
      </c>
      <c r="AU21" s="40" t="s">
        <v>32</v>
      </c>
      <c r="AV21" s="39">
        <v>35</v>
      </c>
      <c r="AW21" s="40">
        <v>35</v>
      </c>
      <c r="AX21" s="39">
        <v>35</v>
      </c>
      <c r="AY21" s="40" t="s">
        <v>31</v>
      </c>
      <c r="AZ21" s="39" t="s">
        <v>31</v>
      </c>
    </row>
    <row r="22" spans="1:53" s="41" customFormat="1" ht="18.75" customHeight="1" thickBot="1" x14ac:dyDescent="0.25">
      <c r="A22" s="430"/>
      <c r="B22" s="42" t="s">
        <v>62</v>
      </c>
      <c r="C22" s="417"/>
      <c r="D22" s="39" t="s">
        <v>18</v>
      </c>
      <c r="E22" s="40">
        <v>18</v>
      </c>
      <c r="F22" s="39">
        <v>18</v>
      </c>
      <c r="G22" s="40">
        <v>18</v>
      </c>
      <c r="H22" s="39">
        <v>18</v>
      </c>
      <c r="I22" s="40">
        <v>6</v>
      </c>
      <c r="J22" s="39">
        <v>12</v>
      </c>
      <c r="K22" s="40">
        <v>12</v>
      </c>
      <c r="L22" s="39">
        <v>18</v>
      </c>
      <c r="M22" s="39">
        <v>18</v>
      </c>
      <c r="N22" s="40">
        <v>18</v>
      </c>
      <c r="O22" s="39">
        <v>18</v>
      </c>
      <c r="P22" s="40">
        <v>18</v>
      </c>
      <c r="Q22" s="39">
        <v>18</v>
      </c>
      <c r="R22" s="40">
        <v>18</v>
      </c>
      <c r="S22" s="39"/>
      <c r="T22" s="39">
        <v>18</v>
      </c>
      <c r="U22" s="39">
        <v>12</v>
      </c>
      <c r="V22" s="39">
        <v>18</v>
      </c>
      <c r="W22" s="40">
        <v>18</v>
      </c>
      <c r="X22" s="39" t="s">
        <v>31</v>
      </c>
      <c r="Y22" s="51">
        <f>SUM(E22:X22)</f>
        <v>294</v>
      </c>
      <c r="Z22" s="40" t="s">
        <v>31</v>
      </c>
      <c r="AA22" s="39">
        <v>28</v>
      </c>
      <c r="AB22" s="40">
        <v>28</v>
      </c>
      <c r="AC22" s="39"/>
      <c r="AD22" s="39">
        <v>28</v>
      </c>
      <c r="AE22" s="40">
        <v>28</v>
      </c>
      <c r="AF22" s="39">
        <v>28</v>
      </c>
      <c r="AG22" s="40">
        <v>28</v>
      </c>
      <c r="AH22" s="39">
        <v>28</v>
      </c>
      <c r="AI22" s="40">
        <v>28</v>
      </c>
      <c r="AJ22" s="39">
        <v>28</v>
      </c>
      <c r="AK22" s="40">
        <v>28</v>
      </c>
      <c r="AL22" s="39">
        <v>28</v>
      </c>
      <c r="AM22" s="40">
        <v>28</v>
      </c>
      <c r="AN22" s="39">
        <v>28</v>
      </c>
      <c r="AO22" s="40">
        <v>28</v>
      </c>
      <c r="AP22" s="39">
        <v>28</v>
      </c>
      <c r="AQ22" s="40">
        <v>28</v>
      </c>
      <c r="AR22" s="39">
        <v>28</v>
      </c>
      <c r="AS22" s="40">
        <v>28</v>
      </c>
      <c r="AT22" s="39">
        <v>28</v>
      </c>
      <c r="AU22" s="40" t="s">
        <v>32</v>
      </c>
      <c r="AV22" s="39" t="s">
        <v>35</v>
      </c>
      <c r="AW22" s="40" t="s">
        <v>35</v>
      </c>
      <c r="AX22" s="39" t="s">
        <v>35</v>
      </c>
      <c r="AY22" s="40" t="s">
        <v>31</v>
      </c>
      <c r="AZ22" s="39" t="s">
        <v>31</v>
      </c>
    </row>
    <row r="23" spans="1:53" s="24" customFormat="1" ht="18.75" customHeight="1" thickBot="1" x14ac:dyDescent="0.25">
      <c r="A23" s="374" t="s">
        <v>36</v>
      </c>
      <c r="B23" s="375"/>
      <c r="C23" s="375"/>
      <c r="D23" s="375"/>
      <c r="E23" s="375"/>
      <c r="F23" s="375"/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375"/>
      <c r="R23" s="375"/>
      <c r="S23" s="375"/>
      <c r="T23" s="375"/>
      <c r="U23" s="375"/>
      <c r="V23" s="375"/>
      <c r="W23" s="375"/>
      <c r="X23" s="375"/>
      <c r="Y23" s="375"/>
      <c r="Z23" s="375"/>
      <c r="AA23" s="375"/>
      <c r="AB23" s="375"/>
      <c r="AC23" s="375"/>
      <c r="AD23" s="375"/>
      <c r="AE23" s="375"/>
      <c r="AF23" s="375"/>
      <c r="AG23" s="375"/>
      <c r="AH23" s="375"/>
      <c r="AI23" s="375"/>
      <c r="AJ23" s="375"/>
      <c r="AK23" s="375"/>
      <c r="AL23" s="375"/>
      <c r="AM23" s="375"/>
      <c r="AN23" s="375"/>
      <c r="AO23" s="375"/>
      <c r="AP23" s="375"/>
      <c r="AQ23" s="375"/>
      <c r="AR23" s="375"/>
      <c r="AS23" s="375"/>
      <c r="AT23" s="375"/>
      <c r="AU23" s="375"/>
      <c r="AV23" s="375"/>
      <c r="AW23" s="375"/>
      <c r="AX23" s="375"/>
      <c r="AY23" s="375"/>
      <c r="AZ23" s="376"/>
    </row>
    <row r="24" spans="1:53" s="48" customFormat="1" ht="18.75" customHeight="1" thickBot="1" x14ac:dyDescent="0.25">
      <c r="A24" s="427">
        <v>3</v>
      </c>
      <c r="B24" s="44">
        <v>111</v>
      </c>
      <c r="C24" s="443" t="s">
        <v>39</v>
      </c>
      <c r="D24" s="45" t="s">
        <v>17</v>
      </c>
      <c r="E24" s="46"/>
      <c r="F24" s="45">
        <v>6</v>
      </c>
      <c r="G24" s="46">
        <v>6</v>
      </c>
      <c r="H24" s="45">
        <v>6</v>
      </c>
      <c r="I24" s="46">
        <v>6</v>
      </c>
      <c r="J24" s="45"/>
      <c r="K24" s="46">
        <v>6</v>
      </c>
      <c r="L24" s="47">
        <v>6</v>
      </c>
      <c r="M24" s="45">
        <v>6</v>
      </c>
      <c r="N24" s="46">
        <v>6</v>
      </c>
      <c r="O24" s="45">
        <v>6</v>
      </c>
      <c r="P24" s="46">
        <v>6</v>
      </c>
      <c r="Q24" s="45">
        <v>6</v>
      </c>
      <c r="R24" s="46">
        <v>6</v>
      </c>
      <c r="S24" s="45">
        <v>6</v>
      </c>
      <c r="T24" s="45"/>
      <c r="U24" s="45">
        <v>6</v>
      </c>
      <c r="V24" s="45">
        <v>6</v>
      </c>
      <c r="W24" s="46">
        <v>12</v>
      </c>
      <c r="X24" s="45" t="s">
        <v>31</v>
      </c>
      <c r="Y24" s="52">
        <f t="shared" ref="Y24:Y35" si="0">SUM(E24:X24)</f>
        <v>102</v>
      </c>
      <c r="Z24" s="46" t="s">
        <v>31</v>
      </c>
      <c r="AA24" s="45">
        <v>6</v>
      </c>
      <c r="AB24" s="46">
        <v>6</v>
      </c>
      <c r="AC24" s="45"/>
      <c r="AD24" s="45">
        <v>6</v>
      </c>
      <c r="AE24" s="46">
        <v>6</v>
      </c>
      <c r="AF24" s="45">
        <v>6</v>
      </c>
      <c r="AG24" s="46">
        <v>6</v>
      </c>
      <c r="AH24" s="45">
        <v>6</v>
      </c>
      <c r="AI24" s="46">
        <v>6</v>
      </c>
      <c r="AJ24" s="45">
        <v>6</v>
      </c>
      <c r="AK24" s="46">
        <v>6</v>
      </c>
      <c r="AL24" s="45">
        <v>6</v>
      </c>
      <c r="AM24" s="46">
        <v>6</v>
      </c>
      <c r="AN24" s="45">
        <v>6</v>
      </c>
      <c r="AO24" s="46">
        <v>6</v>
      </c>
      <c r="AP24" s="45">
        <v>6</v>
      </c>
      <c r="AQ24" s="46">
        <v>6</v>
      </c>
      <c r="AR24" s="45">
        <v>6</v>
      </c>
      <c r="AS24" s="46">
        <v>6</v>
      </c>
      <c r="AT24" s="45">
        <v>6</v>
      </c>
      <c r="AU24" s="46" t="s">
        <v>32</v>
      </c>
      <c r="AV24" s="45">
        <v>35</v>
      </c>
      <c r="AW24" s="46">
        <v>35</v>
      </c>
      <c r="AX24" s="45">
        <v>35</v>
      </c>
      <c r="AY24" s="46" t="s">
        <v>31</v>
      </c>
      <c r="AZ24" s="45" t="s">
        <v>31</v>
      </c>
    </row>
    <row r="25" spans="1:53" s="48" customFormat="1" ht="18.75" customHeight="1" thickBot="1" x14ac:dyDescent="0.25">
      <c r="A25" s="428"/>
      <c r="B25" s="49" t="s">
        <v>40</v>
      </c>
      <c r="C25" s="444"/>
      <c r="D25" s="45" t="s">
        <v>18</v>
      </c>
      <c r="E25" s="46">
        <v>24</v>
      </c>
      <c r="F25" s="45">
        <v>30</v>
      </c>
      <c r="G25" s="46">
        <v>30</v>
      </c>
      <c r="H25" s="45">
        <v>30</v>
      </c>
      <c r="I25" s="46">
        <v>18</v>
      </c>
      <c r="J25" s="45">
        <v>12</v>
      </c>
      <c r="K25" s="46">
        <v>30</v>
      </c>
      <c r="L25" s="47">
        <v>30</v>
      </c>
      <c r="M25" s="45">
        <v>30</v>
      </c>
      <c r="N25" s="46">
        <v>30</v>
      </c>
      <c r="O25" s="45">
        <v>30</v>
      </c>
      <c r="P25" s="46">
        <v>30</v>
      </c>
      <c r="Q25" s="45">
        <v>30</v>
      </c>
      <c r="R25" s="46">
        <v>30</v>
      </c>
      <c r="S25" s="45">
        <v>6</v>
      </c>
      <c r="T25" s="45">
        <v>24</v>
      </c>
      <c r="U25" s="45">
        <v>30</v>
      </c>
      <c r="V25" s="45">
        <v>30</v>
      </c>
      <c r="W25" s="46">
        <v>24</v>
      </c>
      <c r="X25" s="45" t="s">
        <v>31</v>
      </c>
      <c r="Y25" s="52">
        <f t="shared" si="0"/>
        <v>498</v>
      </c>
      <c r="Z25" s="46" t="s">
        <v>31</v>
      </c>
      <c r="AA25" s="45">
        <v>28</v>
      </c>
      <c r="AB25" s="46">
        <v>28</v>
      </c>
      <c r="AC25" s="45"/>
      <c r="AD25" s="45">
        <v>28</v>
      </c>
      <c r="AE25" s="46">
        <v>28</v>
      </c>
      <c r="AF25" s="45">
        <v>28</v>
      </c>
      <c r="AG25" s="46">
        <v>28</v>
      </c>
      <c r="AH25" s="45">
        <v>28</v>
      </c>
      <c r="AI25" s="46">
        <v>28</v>
      </c>
      <c r="AJ25" s="45">
        <v>28</v>
      </c>
      <c r="AK25" s="46">
        <v>28</v>
      </c>
      <c r="AL25" s="45">
        <v>28</v>
      </c>
      <c r="AM25" s="46">
        <v>28</v>
      </c>
      <c r="AN25" s="45">
        <v>28</v>
      </c>
      <c r="AO25" s="46">
        <v>28</v>
      </c>
      <c r="AP25" s="45">
        <v>28</v>
      </c>
      <c r="AQ25" s="46">
        <v>28</v>
      </c>
      <c r="AR25" s="45">
        <v>28</v>
      </c>
      <c r="AS25" s="46">
        <v>28</v>
      </c>
      <c r="AT25" s="45">
        <v>28</v>
      </c>
      <c r="AU25" s="46" t="s">
        <v>32</v>
      </c>
      <c r="AV25" s="45" t="s">
        <v>35</v>
      </c>
      <c r="AW25" s="46" t="s">
        <v>35</v>
      </c>
      <c r="AX25" s="45" t="s">
        <v>35</v>
      </c>
      <c r="AY25" s="46" t="s">
        <v>31</v>
      </c>
      <c r="AZ25" s="45" t="s">
        <v>31</v>
      </c>
    </row>
    <row r="26" spans="1:53" s="58" customFormat="1" ht="18.75" customHeight="1" thickBot="1" x14ac:dyDescent="0.25">
      <c r="A26" s="425">
        <v>4</v>
      </c>
      <c r="B26" s="53">
        <v>112</v>
      </c>
      <c r="C26" s="445" t="s">
        <v>48</v>
      </c>
      <c r="D26" s="54" t="s">
        <v>17</v>
      </c>
      <c r="E26" s="55"/>
      <c r="F26" s="54">
        <v>6</v>
      </c>
      <c r="G26" s="55">
        <v>6</v>
      </c>
      <c r="H26" s="54">
        <v>6</v>
      </c>
      <c r="I26" s="55">
        <v>6</v>
      </c>
      <c r="J26" s="54"/>
      <c r="K26" s="55">
        <v>6</v>
      </c>
      <c r="L26" s="56">
        <v>6</v>
      </c>
      <c r="M26" s="54">
        <v>6</v>
      </c>
      <c r="N26" s="55">
        <v>6</v>
      </c>
      <c r="O26" s="54">
        <v>6</v>
      </c>
      <c r="P26" s="55">
        <v>6</v>
      </c>
      <c r="Q26" s="54">
        <v>6</v>
      </c>
      <c r="R26" s="55">
        <v>6</v>
      </c>
      <c r="S26" s="54">
        <v>6</v>
      </c>
      <c r="T26" s="54">
        <v>6</v>
      </c>
      <c r="U26" s="54">
        <v>6</v>
      </c>
      <c r="V26" s="54">
        <v>6</v>
      </c>
      <c r="W26" s="55">
        <v>6</v>
      </c>
      <c r="X26" s="54" t="s">
        <v>31</v>
      </c>
      <c r="Y26" s="57">
        <f t="shared" si="0"/>
        <v>102</v>
      </c>
      <c r="Z26" s="55" t="s">
        <v>31</v>
      </c>
      <c r="AA26" s="54">
        <v>6</v>
      </c>
      <c r="AB26" s="55">
        <v>6</v>
      </c>
      <c r="AC26" s="54"/>
      <c r="AD26" s="54">
        <v>6</v>
      </c>
      <c r="AE26" s="55">
        <v>6</v>
      </c>
      <c r="AF26" s="54">
        <v>6</v>
      </c>
      <c r="AG26" s="55">
        <v>6</v>
      </c>
      <c r="AH26" s="54">
        <v>6</v>
      </c>
      <c r="AI26" s="55">
        <v>6</v>
      </c>
      <c r="AJ26" s="54">
        <v>6</v>
      </c>
      <c r="AK26" s="55">
        <v>6</v>
      </c>
      <c r="AL26" s="54">
        <v>6</v>
      </c>
      <c r="AM26" s="55">
        <v>6</v>
      </c>
      <c r="AN26" s="54">
        <v>6</v>
      </c>
      <c r="AO26" s="55">
        <v>6</v>
      </c>
      <c r="AP26" s="54">
        <v>6</v>
      </c>
      <c r="AQ26" s="55">
        <v>6</v>
      </c>
      <c r="AR26" s="54">
        <v>6</v>
      </c>
      <c r="AS26" s="55">
        <v>6</v>
      </c>
      <c r="AT26" s="54">
        <v>6</v>
      </c>
      <c r="AU26" s="55" t="s">
        <v>32</v>
      </c>
      <c r="AV26" s="54">
        <v>35</v>
      </c>
      <c r="AW26" s="55">
        <v>35</v>
      </c>
      <c r="AX26" s="54">
        <v>35</v>
      </c>
      <c r="AY26" s="55" t="s">
        <v>31</v>
      </c>
      <c r="AZ26" s="54" t="s">
        <v>31</v>
      </c>
    </row>
    <row r="27" spans="1:53" s="58" customFormat="1" ht="18.75" customHeight="1" thickBot="1" x14ac:dyDescent="0.25">
      <c r="A27" s="426"/>
      <c r="B27" s="59" t="s">
        <v>63</v>
      </c>
      <c r="C27" s="446"/>
      <c r="D27" s="54" t="s">
        <v>18</v>
      </c>
      <c r="E27" s="54">
        <v>24</v>
      </c>
      <c r="F27" s="55">
        <v>30</v>
      </c>
      <c r="G27" s="54">
        <v>30</v>
      </c>
      <c r="H27" s="55">
        <v>30</v>
      </c>
      <c r="I27" s="54">
        <v>18</v>
      </c>
      <c r="J27" s="55">
        <v>12</v>
      </c>
      <c r="K27" s="54">
        <v>30</v>
      </c>
      <c r="L27" s="55">
        <v>30</v>
      </c>
      <c r="M27" s="54">
        <v>30</v>
      </c>
      <c r="N27" s="60">
        <v>30</v>
      </c>
      <c r="O27" s="55">
        <v>30</v>
      </c>
      <c r="P27" s="54">
        <v>30</v>
      </c>
      <c r="Q27" s="55">
        <v>30</v>
      </c>
      <c r="R27" s="54">
        <v>30</v>
      </c>
      <c r="S27" s="54">
        <v>6</v>
      </c>
      <c r="T27" s="54">
        <v>18</v>
      </c>
      <c r="U27" s="55">
        <v>30</v>
      </c>
      <c r="V27" s="54">
        <v>30</v>
      </c>
      <c r="W27" s="55">
        <v>30</v>
      </c>
      <c r="X27" s="54" t="s">
        <v>31</v>
      </c>
      <c r="Y27" s="57">
        <f t="shared" si="0"/>
        <v>498</v>
      </c>
      <c r="Z27" s="55" t="s">
        <v>31</v>
      </c>
      <c r="AA27" s="54">
        <v>29</v>
      </c>
      <c r="AB27" s="55">
        <v>29</v>
      </c>
      <c r="AC27" s="54"/>
      <c r="AD27" s="54">
        <v>29</v>
      </c>
      <c r="AE27" s="55">
        <v>29</v>
      </c>
      <c r="AF27" s="54">
        <v>29</v>
      </c>
      <c r="AG27" s="55">
        <v>29</v>
      </c>
      <c r="AH27" s="54">
        <v>29</v>
      </c>
      <c r="AI27" s="55">
        <v>29</v>
      </c>
      <c r="AJ27" s="54">
        <v>29</v>
      </c>
      <c r="AK27" s="55">
        <v>29</v>
      </c>
      <c r="AL27" s="54">
        <v>29</v>
      </c>
      <c r="AM27" s="55">
        <v>29</v>
      </c>
      <c r="AN27" s="54">
        <v>29</v>
      </c>
      <c r="AO27" s="55">
        <v>29</v>
      </c>
      <c r="AP27" s="54">
        <v>29</v>
      </c>
      <c r="AQ27" s="55">
        <v>29</v>
      </c>
      <c r="AR27" s="54">
        <v>29</v>
      </c>
      <c r="AS27" s="55">
        <v>29</v>
      </c>
      <c r="AT27" s="54">
        <v>29</v>
      </c>
      <c r="AU27" s="55" t="s">
        <v>32</v>
      </c>
      <c r="AV27" s="54" t="s">
        <v>35</v>
      </c>
      <c r="AW27" s="55" t="s">
        <v>35</v>
      </c>
      <c r="AX27" s="54" t="s">
        <v>35</v>
      </c>
      <c r="AY27" s="55" t="s">
        <v>31</v>
      </c>
      <c r="AZ27" s="54" t="s">
        <v>31</v>
      </c>
    </row>
    <row r="28" spans="1:53" s="65" customFormat="1" ht="18.75" customHeight="1" thickBot="1" x14ac:dyDescent="0.25">
      <c r="A28" s="401">
        <v>5</v>
      </c>
      <c r="B28" s="61">
        <v>115</v>
      </c>
      <c r="C28" s="405" t="s">
        <v>47</v>
      </c>
      <c r="D28" s="62" t="s">
        <v>17</v>
      </c>
      <c r="E28" s="63"/>
      <c r="F28" s="62">
        <v>6</v>
      </c>
      <c r="G28" s="63">
        <v>6</v>
      </c>
      <c r="H28" s="62">
        <v>6</v>
      </c>
      <c r="I28" s="63">
        <v>6</v>
      </c>
      <c r="J28" s="62"/>
      <c r="K28" s="63">
        <v>6</v>
      </c>
      <c r="L28" s="64">
        <v>6</v>
      </c>
      <c r="M28" s="62">
        <v>6</v>
      </c>
      <c r="N28" s="63">
        <v>6</v>
      </c>
      <c r="O28" s="62">
        <v>6</v>
      </c>
      <c r="P28" s="63">
        <v>6</v>
      </c>
      <c r="Q28" s="62">
        <v>6</v>
      </c>
      <c r="R28" s="63">
        <v>6</v>
      </c>
      <c r="S28" s="62">
        <v>6</v>
      </c>
      <c r="T28" s="62">
        <v>6</v>
      </c>
      <c r="U28" s="62">
        <v>6</v>
      </c>
      <c r="V28" s="62">
        <v>6</v>
      </c>
      <c r="W28" s="63">
        <v>6</v>
      </c>
      <c r="X28" s="62" t="s">
        <v>31</v>
      </c>
      <c r="Y28" s="82">
        <f t="shared" si="0"/>
        <v>102</v>
      </c>
      <c r="Z28" s="63" t="s">
        <v>31</v>
      </c>
      <c r="AA28" s="62">
        <v>6</v>
      </c>
      <c r="AB28" s="63">
        <v>6</v>
      </c>
      <c r="AC28" s="62"/>
      <c r="AD28" s="62">
        <v>6</v>
      </c>
      <c r="AE28" s="63">
        <v>6</v>
      </c>
      <c r="AF28" s="62">
        <v>6</v>
      </c>
      <c r="AG28" s="63">
        <v>6</v>
      </c>
      <c r="AH28" s="62">
        <v>6</v>
      </c>
      <c r="AI28" s="63">
        <v>6</v>
      </c>
      <c r="AJ28" s="62">
        <v>6</v>
      </c>
      <c r="AK28" s="63">
        <v>6</v>
      </c>
      <c r="AL28" s="62">
        <v>6</v>
      </c>
      <c r="AM28" s="63">
        <v>6</v>
      </c>
      <c r="AN28" s="62">
        <v>6</v>
      </c>
      <c r="AO28" s="63">
        <v>6</v>
      </c>
      <c r="AP28" s="62">
        <v>6</v>
      </c>
      <c r="AQ28" s="63">
        <v>6</v>
      </c>
      <c r="AR28" s="62">
        <v>6</v>
      </c>
      <c r="AS28" s="63">
        <v>6</v>
      </c>
      <c r="AT28" s="62">
        <v>6</v>
      </c>
      <c r="AU28" s="63" t="s">
        <v>32</v>
      </c>
      <c r="AV28" s="62">
        <v>35</v>
      </c>
      <c r="AW28" s="63">
        <v>35</v>
      </c>
      <c r="AX28" s="62">
        <v>35</v>
      </c>
      <c r="AY28" s="63" t="s">
        <v>31</v>
      </c>
      <c r="AZ28" s="62" t="s">
        <v>31</v>
      </c>
    </row>
    <row r="29" spans="1:53" s="65" customFormat="1" ht="18.75" customHeight="1" thickBot="1" x14ac:dyDescent="0.25">
      <c r="A29" s="402"/>
      <c r="B29" s="66" t="s">
        <v>64</v>
      </c>
      <c r="C29" s="406"/>
      <c r="D29" s="62" t="s">
        <v>18</v>
      </c>
      <c r="E29" s="62">
        <v>24</v>
      </c>
      <c r="F29" s="63">
        <v>30</v>
      </c>
      <c r="G29" s="62">
        <v>30</v>
      </c>
      <c r="H29" s="63">
        <v>30</v>
      </c>
      <c r="I29" s="62">
        <v>18</v>
      </c>
      <c r="J29" s="63">
        <v>12</v>
      </c>
      <c r="K29" s="62">
        <v>30</v>
      </c>
      <c r="L29" s="63">
        <v>30</v>
      </c>
      <c r="M29" s="62">
        <v>30</v>
      </c>
      <c r="N29" s="67">
        <v>30</v>
      </c>
      <c r="O29" s="63">
        <v>30</v>
      </c>
      <c r="P29" s="62">
        <v>30</v>
      </c>
      <c r="Q29" s="63">
        <v>30</v>
      </c>
      <c r="R29" s="62">
        <v>30</v>
      </c>
      <c r="S29" s="62">
        <v>6</v>
      </c>
      <c r="T29" s="62">
        <v>18</v>
      </c>
      <c r="U29" s="63">
        <v>30</v>
      </c>
      <c r="V29" s="62">
        <v>30</v>
      </c>
      <c r="W29" s="63">
        <v>30</v>
      </c>
      <c r="X29" s="62" t="s">
        <v>31</v>
      </c>
      <c r="Y29" s="82">
        <f t="shared" si="0"/>
        <v>498</v>
      </c>
      <c r="Z29" s="62" t="s">
        <v>31</v>
      </c>
      <c r="AA29" s="63">
        <v>29</v>
      </c>
      <c r="AB29" s="62">
        <v>29</v>
      </c>
      <c r="AC29" s="62"/>
      <c r="AD29" s="63">
        <v>29</v>
      </c>
      <c r="AE29" s="62">
        <v>29</v>
      </c>
      <c r="AF29" s="63">
        <v>29</v>
      </c>
      <c r="AG29" s="62">
        <v>29</v>
      </c>
      <c r="AH29" s="63">
        <v>29</v>
      </c>
      <c r="AI29" s="62">
        <v>29</v>
      </c>
      <c r="AJ29" s="63">
        <v>29</v>
      </c>
      <c r="AK29" s="62">
        <v>29</v>
      </c>
      <c r="AL29" s="63">
        <v>29</v>
      </c>
      <c r="AM29" s="62">
        <v>29</v>
      </c>
      <c r="AN29" s="63">
        <v>29</v>
      </c>
      <c r="AO29" s="62">
        <v>29</v>
      </c>
      <c r="AP29" s="63">
        <v>29</v>
      </c>
      <c r="AQ29" s="62">
        <v>29</v>
      </c>
      <c r="AR29" s="63">
        <v>29</v>
      </c>
      <c r="AS29" s="62">
        <v>29</v>
      </c>
      <c r="AT29" s="63">
        <v>29</v>
      </c>
      <c r="AU29" s="62" t="s">
        <v>32</v>
      </c>
      <c r="AV29" s="62" t="s">
        <v>35</v>
      </c>
      <c r="AW29" s="63" t="s">
        <v>35</v>
      </c>
      <c r="AX29" s="62" t="s">
        <v>35</v>
      </c>
      <c r="AY29" s="63" t="s">
        <v>31</v>
      </c>
      <c r="AZ29" s="62" t="s">
        <v>31</v>
      </c>
    </row>
    <row r="30" spans="1:53" s="78" customFormat="1" ht="18.75" customHeight="1" thickBot="1" x14ac:dyDescent="0.25">
      <c r="A30" s="409">
        <v>6</v>
      </c>
      <c r="B30" s="74">
        <v>212</v>
      </c>
      <c r="C30" s="411" t="s">
        <v>45</v>
      </c>
      <c r="D30" s="75" t="s">
        <v>17</v>
      </c>
      <c r="E30" s="76"/>
      <c r="F30" s="75">
        <v>6</v>
      </c>
      <c r="G30" s="76">
        <v>6</v>
      </c>
      <c r="H30" s="75">
        <v>6</v>
      </c>
      <c r="I30" s="76">
        <v>6</v>
      </c>
      <c r="J30" s="75"/>
      <c r="K30" s="76">
        <v>6</v>
      </c>
      <c r="L30" s="77">
        <v>6</v>
      </c>
      <c r="M30" s="75">
        <v>6</v>
      </c>
      <c r="N30" s="76">
        <v>6</v>
      </c>
      <c r="O30" s="75">
        <v>6</v>
      </c>
      <c r="P30" s="76">
        <v>6</v>
      </c>
      <c r="Q30" s="75">
        <v>12</v>
      </c>
      <c r="R30" s="76">
        <v>6</v>
      </c>
      <c r="S30" s="75"/>
      <c r="T30" s="75">
        <v>6</v>
      </c>
      <c r="U30" s="75">
        <v>6</v>
      </c>
      <c r="V30" s="75">
        <v>6</v>
      </c>
      <c r="W30" s="76">
        <v>6</v>
      </c>
      <c r="X30" s="75" t="s">
        <v>31</v>
      </c>
      <c r="Y30" s="83">
        <f t="shared" si="0"/>
        <v>102</v>
      </c>
      <c r="Z30" s="76" t="s">
        <v>31</v>
      </c>
      <c r="AA30" s="75">
        <v>6</v>
      </c>
      <c r="AB30" s="75">
        <v>6</v>
      </c>
      <c r="AC30" s="75"/>
      <c r="AD30" s="80">
        <v>6</v>
      </c>
      <c r="AE30" s="76">
        <v>6</v>
      </c>
      <c r="AF30" s="75">
        <v>6</v>
      </c>
      <c r="AG30" s="76">
        <v>6</v>
      </c>
      <c r="AH30" s="75">
        <v>6</v>
      </c>
      <c r="AI30" s="76">
        <v>6</v>
      </c>
      <c r="AJ30" s="75">
        <v>6</v>
      </c>
      <c r="AK30" s="76">
        <v>6</v>
      </c>
      <c r="AL30" s="75">
        <v>6</v>
      </c>
      <c r="AM30" s="76">
        <v>6</v>
      </c>
      <c r="AN30" s="75">
        <v>6</v>
      </c>
      <c r="AO30" s="76">
        <v>6</v>
      </c>
      <c r="AP30" s="75">
        <v>6</v>
      </c>
      <c r="AQ30" s="76">
        <v>6</v>
      </c>
      <c r="AR30" s="75">
        <v>6</v>
      </c>
      <c r="AS30" s="76">
        <v>6</v>
      </c>
      <c r="AT30" s="75">
        <v>6</v>
      </c>
      <c r="AU30" s="76" t="s">
        <v>32</v>
      </c>
      <c r="AV30" s="75">
        <v>35</v>
      </c>
      <c r="AW30" s="76">
        <v>35</v>
      </c>
      <c r="AX30" s="75">
        <v>35</v>
      </c>
      <c r="AY30" s="76" t="s">
        <v>31</v>
      </c>
      <c r="AZ30" s="75" t="s">
        <v>31</v>
      </c>
    </row>
    <row r="31" spans="1:53" s="78" customFormat="1" ht="18.75" customHeight="1" thickBot="1" x14ac:dyDescent="0.25">
      <c r="A31" s="410"/>
      <c r="B31" s="79" t="s">
        <v>65</v>
      </c>
      <c r="C31" s="412"/>
      <c r="D31" s="75" t="s">
        <v>18</v>
      </c>
      <c r="E31" s="75">
        <v>24</v>
      </c>
      <c r="F31" s="76">
        <v>30</v>
      </c>
      <c r="G31" s="75">
        <v>30</v>
      </c>
      <c r="H31" s="76">
        <v>30</v>
      </c>
      <c r="I31" s="75">
        <v>18</v>
      </c>
      <c r="J31" s="76">
        <v>12</v>
      </c>
      <c r="K31" s="75">
        <v>30</v>
      </c>
      <c r="L31" s="76">
        <v>30</v>
      </c>
      <c r="M31" s="75">
        <v>30</v>
      </c>
      <c r="N31" s="80">
        <v>30</v>
      </c>
      <c r="O31" s="76">
        <v>30</v>
      </c>
      <c r="P31" s="75">
        <v>30</v>
      </c>
      <c r="Q31" s="76">
        <v>24</v>
      </c>
      <c r="R31" s="75">
        <v>30</v>
      </c>
      <c r="S31" s="75">
        <v>12</v>
      </c>
      <c r="T31" s="75">
        <v>18</v>
      </c>
      <c r="U31" s="76">
        <v>30</v>
      </c>
      <c r="V31" s="75">
        <v>30</v>
      </c>
      <c r="W31" s="76">
        <v>30</v>
      </c>
      <c r="X31" s="75" t="s">
        <v>31</v>
      </c>
      <c r="Y31" s="83">
        <f t="shared" si="0"/>
        <v>498</v>
      </c>
      <c r="Z31" s="75" t="s">
        <v>31</v>
      </c>
      <c r="AA31" s="76">
        <v>29</v>
      </c>
      <c r="AB31" s="75">
        <v>29</v>
      </c>
      <c r="AC31" s="75"/>
      <c r="AD31" s="76">
        <v>29</v>
      </c>
      <c r="AE31" s="75">
        <v>29</v>
      </c>
      <c r="AF31" s="76">
        <v>29</v>
      </c>
      <c r="AG31" s="75">
        <v>29</v>
      </c>
      <c r="AH31" s="76">
        <v>29</v>
      </c>
      <c r="AI31" s="75">
        <v>29</v>
      </c>
      <c r="AJ31" s="76">
        <v>29</v>
      </c>
      <c r="AK31" s="75">
        <v>29</v>
      </c>
      <c r="AL31" s="76">
        <v>29</v>
      </c>
      <c r="AM31" s="75">
        <v>29</v>
      </c>
      <c r="AN31" s="76">
        <v>29</v>
      </c>
      <c r="AO31" s="75">
        <v>29</v>
      </c>
      <c r="AP31" s="76">
        <v>29</v>
      </c>
      <c r="AQ31" s="75">
        <v>29</v>
      </c>
      <c r="AR31" s="76">
        <v>29</v>
      </c>
      <c r="AS31" s="75">
        <v>29</v>
      </c>
      <c r="AT31" s="76">
        <v>29</v>
      </c>
      <c r="AU31" s="75" t="s">
        <v>32</v>
      </c>
      <c r="AV31" s="75" t="s">
        <v>35</v>
      </c>
      <c r="AW31" s="76" t="s">
        <v>35</v>
      </c>
      <c r="AX31" s="75" t="s">
        <v>35</v>
      </c>
      <c r="AY31" s="76" t="s">
        <v>31</v>
      </c>
      <c r="AZ31" s="75" t="s">
        <v>31</v>
      </c>
    </row>
    <row r="32" spans="1:53" s="71" customFormat="1" ht="18.75" customHeight="1" thickBot="1" x14ac:dyDescent="0.25">
      <c r="A32" s="420">
        <v>7</v>
      </c>
      <c r="B32" s="68">
        <v>214</v>
      </c>
      <c r="C32" s="399" t="s">
        <v>46</v>
      </c>
      <c r="D32" s="85" t="s">
        <v>17</v>
      </c>
      <c r="E32" s="43">
        <v>6</v>
      </c>
      <c r="F32" s="69">
        <v>6</v>
      </c>
      <c r="G32" s="43">
        <v>6</v>
      </c>
      <c r="H32" s="43">
        <v>6</v>
      </c>
      <c r="I32" s="43">
        <v>6</v>
      </c>
      <c r="J32" s="43"/>
      <c r="K32" s="43">
        <v>6</v>
      </c>
      <c r="L32" s="70">
        <v>6</v>
      </c>
      <c r="M32" s="43">
        <v>6</v>
      </c>
      <c r="N32" s="73">
        <v>6</v>
      </c>
      <c r="O32" s="69">
        <v>6</v>
      </c>
      <c r="P32" s="43">
        <v>6</v>
      </c>
      <c r="Q32" s="43">
        <v>6</v>
      </c>
      <c r="R32" s="43">
        <v>6</v>
      </c>
      <c r="S32" s="43"/>
      <c r="T32" s="43">
        <v>6</v>
      </c>
      <c r="U32" s="43">
        <v>6</v>
      </c>
      <c r="V32" s="43">
        <v>6</v>
      </c>
      <c r="W32" s="69">
        <v>6</v>
      </c>
      <c r="X32" s="43" t="s">
        <v>31</v>
      </c>
      <c r="Y32" s="84">
        <f t="shared" si="0"/>
        <v>102</v>
      </c>
      <c r="Z32" s="43" t="s">
        <v>31</v>
      </c>
      <c r="AA32" s="69"/>
      <c r="AB32" s="43"/>
      <c r="AC32" s="43"/>
      <c r="AD32" s="69"/>
      <c r="AE32" s="43"/>
      <c r="AF32" s="69"/>
      <c r="AG32" s="43"/>
      <c r="AH32" s="69"/>
      <c r="AI32" s="43"/>
      <c r="AJ32" s="69"/>
      <c r="AK32" s="43"/>
      <c r="AL32" s="69"/>
      <c r="AM32" s="43"/>
      <c r="AN32" s="69"/>
      <c r="AO32" s="43"/>
      <c r="AP32" s="69"/>
      <c r="AQ32" s="43"/>
      <c r="AR32" s="69"/>
      <c r="AS32" s="43"/>
      <c r="AT32" s="69"/>
      <c r="AU32" s="43"/>
      <c r="AV32" s="43"/>
      <c r="AW32" s="69"/>
      <c r="AX32" s="43"/>
      <c r="AY32" s="69"/>
      <c r="AZ32" s="43"/>
    </row>
    <row r="33" spans="1:52" s="71" customFormat="1" ht="18.75" customHeight="1" thickBot="1" x14ac:dyDescent="0.25">
      <c r="A33" s="421"/>
      <c r="B33" s="72" t="s">
        <v>66</v>
      </c>
      <c r="C33" s="400"/>
      <c r="D33" s="43" t="s">
        <v>18</v>
      </c>
      <c r="E33" s="69">
        <v>18</v>
      </c>
      <c r="F33" s="43">
        <v>30</v>
      </c>
      <c r="G33" s="43">
        <v>30</v>
      </c>
      <c r="H33" s="43">
        <v>30</v>
      </c>
      <c r="I33" s="43">
        <v>18</v>
      </c>
      <c r="J33" s="43">
        <v>12</v>
      </c>
      <c r="K33" s="43">
        <v>30</v>
      </c>
      <c r="L33" s="70">
        <v>30</v>
      </c>
      <c r="M33" s="43">
        <v>30</v>
      </c>
      <c r="N33" s="73">
        <v>30</v>
      </c>
      <c r="O33" s="43">
        <v>30</v>
      </c>
      <c r="P33" s="43">
        <v>30</v>
      </c>
      <c r="Q33" s="43">
        <v>30</v>
      </c>
      <c r="R33" s="43">
        <v>30</v>
      </c>
      <c r="S33" s="43">
        <v>12</v>
      </c>
      <c r="T33" s="43">
        <v>18</v>
      </c>
      <c r="U33" s="43">
        <v>30</v>
      </c>
      <c r="V33" s="43">
        <v>30</v>
      </c>
      <c r="W33" s="69">
        <v>30</v>
      </c>
      <c r="X33" s="43" t="s">
        <v>31</v>
      </c>
      <c r="Y33" s="84">
        <f t="shared" si="0"/>
        <v>498</v>
      </c>
      <c r="Z33" s="43" t="s">
        <v>31</v>
      </c>
      <c r="AA33" s="69"/>
      <c r="AB33" s="43"/>
      <c r="AC33" s="43"/>
      <c r="AD33" s="69"/>
      <c r="AE33" s="43"/>
      <c r="AF33" s="69"/>
      <c r="AG33" s="43"/>
      <c r="AH33" s="69"/>
      <c r="AI33" s="43"/>
      <c r="AJ33" s="69"/>
      <c r="AK33" s="43"/>
      <c r="AL33" s="69"/>
      <c r="AM33" s="43"/>
      <c r="AN33" s="69"/>
      <c r="AO33" s="43"/>
      <c r="AP33" s="69"/>
      <c r="AQ33" s="43"/>
      <c r="AR33" s="69"/>
      <c r="AS33" s="43"/>
      <c r="AT33" s="69"/>
      <c r="AU33" s="43"/>
      <c r="AV33" s="43"/>
      <c r="AW33" s="69"/>
      <c r="AX33" s="43"/>
      <c r="AY33" s="69"/>
      <c r="AZ33" s="43"/>
    </row>
    <row r="34" spans="1:52" s="90" customFormat="1" ht="18.75" customHeight="1" thickBot="1" x14ac:dyDescent="0.25">
      <c r="A34" s="403">
        <v>8</v>
      </c>
      <c r="B34" s="86">
        <v>219</v>
      </c>
      <c r="C34" s="407" t="s">
        <v>16</v>
      </c>
      <c r="D34" s="87" t="s">
        <v>17</v>
      </c>
      <c r="E34" s="88"/>
      <c r="F34" s="87">
        <v>6</v>
      </c>
      <c r="G34" s="88">
        <v>6</v>
      </c>
      <c r="H34" s="87">
        <v>6</v>
      </c>
      <c r="I34" s="88"/>
      <c r="J34" s="87">
        <v>6</v>
      </c>
      <c r="K34" s="88">
        <v>6</v>
      </c>
      <c r="L34" s="89">
        <v>6</v>
      </c>
      <c r="M34" s="87">
        <v>6</v>
      </c>
      <c r="N34" s="88">
        <v>6</v>
      </c>
      <c r="O34" s="87">
        <v>6</v>
      </c>
      <c r="P34" s="88">
        <v>6</v>
      </c>
      <c r="Q34" s="87">
        <v>12</v>
      </c>
      <c r="R34" s="88">
        <v>6</v>
      </c>
      <c r="S34" s="87"/>
      <c r="T34" s="87">
        <v>6</v>
      </c>
      <c r="U34" s="87">
        <v>6</v>
      </c>
      <c r="V34" s="87">
        <v>6</v>
      </c>
      <c r="W34" s="88">
        <v>6</v>
      </c>
      <c r="X34" s="87" t="s">
        <v>31</v>
      </c>
      <c r="Y34" s="93">
        <f t="shared" si="0"/>
        <v>102</v>
      </c>
      <c r="Z34" s="88" t="s">
        <v>31</v>
      </c>
      <c r="AA34" s="87">
        <v>6</v>
      </c>
      <c r="AB34" s="87">
        <v>6</v>
      </c>
      <c r="AC34" s="87"/>
      <c r="AD34" s="92">
        <v>6</v>
      </c>
      <c r="AE34" s="88">
        <v>6</v>
      </c>
      <c r="AF34" s="87">
        <v>6</v>
      </c>
      <c r="AG34" s="88">
        <v>6</v>
      </c>
      <c r="AH34" s="87">
        <v>6</v>
      </c>
      <c r="AI34" s="88">
        <v>6</v>
      </c>
      <c r="AJ34" s="87">
        <v>6</v>
      </c>
      <c r="AK34" s="88">
        <v>6</v>
      </c>
      <c r="AL34" s="87">
        <v>6</v>
      </c>
      <c r="AM34" s="88">
        <v>6</v>
      </c>
      <c r="AN34" s="87">
        <v>6</v>
      </c>
      <c r="AO34" s="88">
        <v>6</v>
      </c>
      <c r="AP34" s="87">
        <v>6</v>
      </c>
      <c r="AQ34" s="88">
        <v>6</v>
      </c>
      <c r="AR34" s="87">
        <v>6</v>
      </c>
      <c r="AS34" s="88">
        <v>6</v>
      </c>
      <c r="AT34" s="87">
        <v>6</v>
      </c>
      <c r="AU34" s="88" t="s">
        <v>32</v>
      </c>
      <c r="AV34" s="87">
        <v>35</v>
      </c>
      <c r="AW34" s="88">
        <v>35</v>
      </c>
      <c r="AX34" s="87">
        <v>35</v>
      </c>
      <c r="AY34" s="88" t="s">
        <v>31</v>
      </c>
      <c r="AZ34" s="87" t="s">
        <v>31</v>
      </c>
    </row>
    <row r="35" spans="1:52" s="90" customFormat="1" ht="18.75" customHeight="1" thickBot="1" x14ac:dyDescent="0.25">
      <c r="A35" s="404"/>
      <c r="B35" s="91" t="s">
        <v>67</v>
      </c>
      <c r="C35" s="408"/>
      <c r="D35" s="87" t="s">
        <v>18</v>
      </c>
      <c r="E35" s="87">
        <v>24</v>
      </c>
      <c r="F35" s="88">
        <v>30</v>
      </c>
      <c r="G35" s="87">
        <v>30</v>
      </c>
      <c r="H35" s="88">
        <v>30</v>
      </c>
      <c r="I35" s="87">
        <v>24</v>
      </c>
      <c r="J35" s="88">
        <v>6</v>
      </c>
      <c r="K35" s="87">
        <v>30</v>
      </c>
      <c r="L35" s="88">
        <v>30</v>
      </c>
      <c r="M35" s="87">
        <v>30</v>
      </c>
      <c r="N35" s="87">
        <v>30</v>
      </c>
      <c r="O35" s="88">
        <v>30</v>
      </c>
      <c r="P35" s="87">
        <v>30</v>
      </c>
      <c r="Q35" s="88">
        <v>24</v>
      </c>
      <c r="R35" s="87">
        <v>30</v>
      </c>
      <c r="S35" s="87">
        <v>12</v>
      </c>
      <c r="T35" s="87">
        <v>18</v>
      </c>
      <c r="U35" s="88">
        <v>30</v>
      </c>
      <c r="V35" s="87">
        <v>30</v>
      </c>
      <c r="W35" s="92">
        <v>30</v>
      </c>
      <c r="X35" s="87" t="s">
        <v>31</v>
      </c>
      <c r="Y35" s="93">
        <f t="shared" si="0"/>
        <v>498</v>
      </c>
      <c r="Z35" s="87" t="s">
        <v>31</v>
      </c>
      <c r="AA35" s="88">
        <v>29</v>
      </c>
      <c r="AB35" s="87">
        <v>29</v>
      </c>
      <c r="AC35" s="87"/>
      <c r="AD35" s="88">
        <v>29</v>
      </c>
      <c r="AE35" s="87">
        <v>29</v>
      </c>
      <c r="AF35" s="88">
        <v>29</v>
      </c>
      <c r="AG35" s="87">
        <v>29</v>
      </c>
      <c r="AH35" s="88">
        <v>29</v>
      </c>
      <c r="AI35" s="87">
        <v>29</v>
      </c>
      <c r="AJ35" s="88">
        <v>29</v>
      </c>
      <c r="AK35" s="87">
        <v>29</v>
      </c>
      <c r="AL35" s="88">
        <v>29</v>
      </c>
      <c r="AM35" s="87">
        <v>29</v>
      </c>
      <c r="AN35" s="88">
        <v>29</v>
      </c>
      <c r="AO35" s="87">
        <v>29</v>
      </c>
      <c r="AP35" s="88">
        <v>29</v>
      </c>
      <c r="AQ35" s="87">
        <v>29</v>
      </c>
      <c r="AR35" s="88">
        <v>29</v>
      </c>
      <c r="AS35" s="87">
        <v>29</v>
      </c>
      <c r="AT35" s="88">
        <v>29</v>
      </c>
      <c r="AU35" s="87" t="s">
        <v>32</v>
      </c>
      <c r="AV35" s="87" t="s">
        <v>35</v>
      </c>
      <c r="AW35" s="88" t="s">
        <v>35</v>
      </c>
      <c r="AX35" s="87" t="s">
        <v>35</v>
      </c>
      <c r="AY35" s="88" t="s">
        <v>31</v>
      </c>
      <c r="AZ35" s="87" t="s">
        <v>31</v>
      </c>
    </row>
    <row r="36" spans="1:52" s="24" customFormat="1" ht="18.75" customHeight="1" thickBot="1" x14ac:dyDescent="0.25">
      <c r="A36" s="374" t="s">
        <v>37</v>
      </c>
      <c r="B36" s="375"/>
      <c r="C36" s="375"/>
      <c r="D36" s="375"/>
      <c r="E36" s="375"/>
      <c r="F36" s="375"/>
      <c r="G36" s="375"/>
      <c r="H36" s="375"/>
      <c r="I36" s="375"/>
      <c r="J36" s="375"/>
      <c r="K36" s="375"/>
      <c r="L36" s="375"/>
      <c r="M36" s="375"/>
      <c r="N36" s="375"/>
      <c r="O36" s="375"/>
      <c r="P36" s="375"/>
      <c r="Q36" s="375"/>
      <c r="R36" s="375"/>
      <c r="S36" s="375"/>
      <c r="T36" s="375"/>
      <c r="U36" s="375"/>
      <c r="V36" s="375"/>
      <c r="W36" s="375"/>
      <c r="X36" s="375"/>
      <c r="Y36" s="375"/>
      <c r="Z36" s="375"/>
      <c r="AA36" s="375"/>
      <c r="AB36" s="375"/>
      <c r="AC36" s="375"/>
      <c r="AD36" s="375"/>
      <c r="AE36" s="375"/>
      <c r="AF36" s="375"/>
      <c r="AG36" s="375"/>
      <c r="AH36" s="375"/>
      <c r="AI36" s="375"/>
      <c r="AJ36" s="375"/>
      <c r="AK36" s="375"/>
      <c r="AL36" s="375"/>
      <c r="AM36" s="375"/>
      <c r="AN36" s="375"/>
      <c r="AO36" s="375"/>
      <c r="AP36" s="375"/>
      <c r="AQ36" s="375"/>
      <c r="AR36" s="375"/>
      <c r="AS36" s="375"/>
      <c r="AT36" s="375"/>
      <c r="AU36" s="375"/>
      <c r="AV36" s="375"/>
      <c r="AW36" s="375"/>
      <c r="AX36" s="375"/>
      <c r="AY36" s="375"/>
      <c r="AZ36" s="376"/>
    </row>
    <row r="37" spans="1:52" s="65" customFormat="1" ht="18.75" customHeight="1" thickBot="1" x14ac:dyDescent="0.25">
      <c r="A37" s="395">
        <v>9</v>
      </c>
      <c r="B37" s="61">
        <v>121</v>
      </c>
      <c r="C37" s="397" t="s">
        <v>39</v>
      </c>
      <c r="D37" s="98" t="s">
        <v>17</v>
      </c>
      <c r="E37" s="62">
        <v>24</v>
      </c>
      <c r="F37" s="65">
        <v>36</v>
      </c>
      <c r="G37" s="62">
        <v>36</v>
      </c>
      <c r="H37" s="65">
        <v>36</v>
      </c>
      <c r="I37" s="62">
        <v>24</v>
      </c>
      <c r="J37" s="65">
        <v>12</v>
      </c>
      <c r="K37" s="62">
        <v>36</v>
      </c>
      <c r="L37" s="98"/>
      <c r="M37" s="98"/>
      <c r="O37" s="98"/>
      <c r="Q37" s="98"/>
      <c r="S37" s="98"/>
      <c r="T37" s="98"/>
      <c r="U37" s="98"/>
      <c r="V37" s="99"/>
      <c r="W37" s="98"/>
      <c r="X37" s="65" t="s">
        <v>31</v>
      </c>
      <c r="Y37" s="61">
        <f t="shared" ref="Y37:Y44" si="1">SUM(E37:X37)</f>
        <v>204</v>
      </c>
      <c r="Z37" s="65" t="s">
        <v>31</v>
      </c>
      <c r="AA37" s="98">
        <v>6</v>
      </c>
      <c r="AB37" s="65">
        <v>6</v>
      </c>
      <c r="AC37" s="137"/>
      <c r="AD37" s="98">
        <v>6</v>
      </c>
      <c r="AE37" s="65">
        <v>6</v>
      </c>
      <c r="AF37" s="98">
        <v>6</v>
      </c>
      <c r="AG37" s="65">
        <v>6</v>
      </c>
      <c r="AH37" s="98">
        <v>6</v>
      </c>
      <c r="AI37" s="65">
        <v>6</v>
      </c>
      <c r="AJ37" s="98">
        <v>6</v>
      </c>
      <c r="AK37" s="65">
        <v>6</v>
      </c>
      <c r="AL37" s="98">
        <v>6</v>
      </c>
      <c r="AM37" s="65">
        <v>6</v>
      </c>
      <c r="AN37" s="98">
        <v>6</v>
      </c>
      <c r="AO37" s="65">
        <v>6</v>
      </c>
      <c r="AP37" s="98">
        <v>6</v>
      </c>
      <c r="AQ37" s="65">
        <v>6</v>
      </c>
      <c r="AR37" s="62" t="s">
        <v>35</v>
      </c>
      <c r="AS37" s="65" t="s">
        <v>32</v>
      </c>
      <c r="AT37" s="62" t="s">
        <v>35</v>
      </c>
      <c r="AU37" s="63" t="s">
        <v>35</v>
      </c>
      <c r="AV37" s="98">
        <v>35</v>
      </c>
      <c r="AW37" s="65">
        <v>35</v>
      </c>
      <c r="AX37" s="98">
        <v>35</v>
      </c>
      <c r="AY37" s="65" t="s">
        <v>31</v>
      </c>
      <c r="AZ37" s="98" t="s">
        <v>31</v>
      </c>
    </row>
    <row r="38" spans="1:52" s="65" customFormat="1" ht="18.75" customHeight="1" thickBot="1" x14ac:dyDescent="0.25">
      <c r="A38" s="396"/>
      <c r="B38" s="100" t="s">
        <v>68</v>
      </c>
      <c r="C38" s="398"/>
      <c r="D38" s="62" t="s">
        <v>18</v>
      </c>
      <c r="E38" s="63"/>
      <c r="F38" s="62"/>
      <c r="G38" s="63"/>
      <c r="H38" s="62"/>
      <c r="I38" s="63"/>
      <c r="J38" s="62"/>
      <c r="K38" s="63"/>
      <c r="L38" s="62">
        <v>36</v>
      </c>
      <c r="M38" s="62">
        <v>36</v>
      </c>
      <c r="N38" s="63">
        <v>36</v>
      </c>
      <c r="O38" s="62">
        <v>36</v>
      </c>
      <c r="P38" s="63">
        <v>36</v>
      </c>
      <c r="Q38" s="62">
        <v>36</v>
      </c>
      <c r="R38" s="63">
        <v>36</v>
      </c>
      <c r="S38" s="62">
        <v>12</v>
      </c>
      <c r="T38" s="62">
        <v>24</v>
      </c>
      <c r="U38" s="62">
        <v>36</v>
      </c>
      <c r="V38" s="63">
        <v>36</v>
      </c>
      <c r="W38" s="62">
        <v>36</v>
      </c>
      <c r="X38" s="63" t="s">
        <v>31</v>
      </c>
      <c r="Y38" s="61">
        <f t="shared" si="1"/>
        <v>396</v>
      </c>
      <c r="Z38" s="63" t="s">
        <v>31</v>
      </c>
      <c r="AA38" s="62">
        <v>28</v>
      </c>
      <c r="AB38" s="63">
        <v>28</v>
      </c>
      <c r="AC38" s="62"/>
      <c r="AD38" s="62">
        <v>28</v>
      </c>
      <c r="AE38" s="63">
        <v>28</v>
      </c>
      <c r="AF38" s="62">
        <v>28</v>
      </c>
      <c r="AG38" s="63">
        <v>28</v>
      </c>
      <c r="AH38" s="62">
        <v>28</v>
      </c>
      <c r="AI38" s="63">
        <v>28</v>
      </c>
      <c r="AJ38" s="62">
        <v>28</v>
      </c>
      <c r="AK38" s="63">
        <v>28</v>
      </c>
      <c r="AL38" s="62">
        <v>28</v>
      </c>
      <c r="AM38" s="63">
        <v>28</v>
      </c>
      <c r="AN38" s="62">
        <v>28</v>
      </c>
      <c r="AO38" s="63">
        <v>28</v>
      </c>
      <c r="AP38" s="62">
        <v>28</v>
      </c>
      <c r="AQ38" s="63">
        <v>28</v>
      </c>
      <c r="AR38" s="62">
        <v>35</v>
      </c>
      <c r="AS38" s="63" t="s">
        <v>32</v>
      </c>
      <c r="AT38" s="62" t="s">
        <v>33</v>
      </c>
      <c r="AU38" s="63" t="s">
        <v>33</v>
      </c>
      <c r="AV38" s="62" t="s">
        <v>35</v>
      </c>
      <c r="AW38" s="63" t="s">
        <v>35</v>
      </c>
      <c r="AX38" s="62" t="s">
        <v>35</v>
      </c>
      <c r="AY38" s="63" t="s">
        <v>31</v>
      </c>
      <c r="AZ38" s="62" t="s">
        <v>31</v>
      </c>
    </row>
    <row r="39" spans="1:52" s="103" customFormat="1" ht="18.75" customHeight="1" thickBot="1" x14ac:dyDescent="0.25">
      <c r="A39" s="391">
        <v>10</v>
      </c>
      <c r="B39" s="101">
        <v>122</v>
      </c>
      <c r="C39" s="393" t="s">
        <v>48</v>
      </c>
      <c r="D39" s="102" t="s">
        <v>17</v>
      </c>
      <c r="E39" s="102">
        <v>24</v>
      </c>
      <c r="F39" s="103">
        <v>36</v>
      </c>
      <c r="G39" s="102">
        <v>36</v>
      </c>
      <c r="H39" s="103">
        <v>36</v>
      </c>
      <c r="I39" s="102">
        <v>24</v>
      </c>
      <c r="J39" s="103">
        <v>12</v>
      </c>
      <c r="K39" s="102">
        <v>36</v>
      </c>
      <c r="L39" s="104"/>
      <c r="M39" s="104"/>
      <c r="O39" s="104"/>
      <c r="Q39" s="104"/>
      <c r="S39" s="104"/>
      <c r="T39" s="104"/>
      <c r="U39" s="104"/>
      <c r="V39" s="105"/>
      <c r="W39" s="104"/>
      <c r="X39" s="103" t="s">
        <v>31</v>
      </c>
      <c r="Y39" s="101">
        <f t="shared" si="1"/>
        <v>204</v>
      </c>
      <c r="Z39" s="106" t="s">
        <v>31</v>
      </c>
      <c r="AA39" s="102">
        <v>12</v>
      </c>
      <c r="AB39" s="106">
        <v>12</v>
      </c>
      <c r="AC39" s="102"/>
      <c r="AD39" s="102">
        <v>12</v>
      </c>
      <c r="AE39" s="106">
        <v>12</v>
      </c>
      <c r="AF39" s="102">
        <v>12</v>
      </c>
      <c r="AG39" s="106">
        <v>12</v>
      </c>
      <c r="AH39" s="102">
        <v>12</v>
      </c>
      <c r="AI39" s="106">
        <v>12</v>
      </c>
      <c r="AJ39" s="102">
        <v>12</v>
      </c>
      <c r="AK39" s="106">
        <v>12</v>
      </c>
      <c r="AL39" s="102">
        <v>12</v>
      </c>
      <c r="AM39" s="106">
        <v>12</v>
      </c>
      <c r="AN39" s="102">
        <v>12</v>
      </c>
      <c r="AO39" s="106">
        <v>12</v>
      </c>
      <c r="AP39" s="102">
        <v>12</v>
      </c>
      <c r="AQ39" s="106">
        <v>12</v>
      </c>
      <c r="AR39" s="102">
        <v>12</v>
      </c>
      <c r="AS39" s="106" t="s">
        <v>32</v>
      </c>
      <c r="AT39" s="102" t="s">
        <v>35</v>
      </c>
      <c r="AU39" s="106" t="s">
        <v>35</v>
      </c>
      <c r="AV39" s="102">
        <v>35</v>
      </c>
      <c r="AW39" s="106">
        <v>35</v>
      </c>
      <c r="AX39" s="102">
        <v>35</v>
      </c>
      <c r="AY39" s="106" t="s">
        <v>31</v>
      </c>
      <c r="AZ39" s="102" t="s">
        <v>31</v>
      </c>
    </row>
    <row r="40" spans="1:52" s="103" customFormat="1" ht="18.75" customHeight="1" thickBot="1" x14ac:dyDescent="0.25">
      <c r="A40" s="392"/>
      <c r="B40" s="107" t="s">
        <v>29</v>
      </c>
      <c r="C40" s="394"/>
      <c r="D40" s="102" t="s">
        <v>18</v>
      </c>
      <c r="E40" s="106"/>
      <c r="F40" s="102"/>
      <c r="G40" s="106"/>
      <c r="H40" s="102"/>
      <c r="I40" s="106"/>
      <c r="J40" s="102"/>
      <c r="K40" s="106"/>
      <c r="L40" s="102">
        <v>36</v>
      </c>
      <c r="M40" s="102">
        <v>36</v>
      </c>
      <c r="N40" s="106">
        <v>36</v>
      </c>
      <c r="O40" s="102">
        <v>36</v>
      </c>
      <c r="P40" s="106">
        <v>36</v>
      </c>
      <c r="Q40" s="102">
        <v>36</v>
      </c>
      <c r="R40" s="106">
        <v>36</v>
      </c>
      <c r="S40" s="102">
        <v>12</v>
      </c>
      <c r="T40" s="102">
        <v>24</v>
      </c>
      <c r="U40" s="102">
        <v>36</v>
      </c>
      <c r="V40" s="106">
        <v>36</v>
      </c>
      <c r="W40" s="102">
        <v>36</v>
      </c>
      <c r="X40" s="106" t="s">
        <v>31</v>
      </c>
      <c r="Y40" s="101">
        <f t="shared" si="1"/>
        <v>396</v>
      </c>
      <c r="Z40" s="106" t="s">
        <v>31</v>
      </c>
      <c r="AA40" s="102">
        <v>23</v>
      </c>
      <c r="AB40" s="106">
        <v>23</v>
      </c>
      <c r="AC40" s="102"/>
      <c r="AD40" s="102">
        <v>23</v>
      </c>
      <c r="AE40" s="106">
        <v>23</v>
      </c>
      <c r="AF40" s="102">
        <v>23</v>
      </c>
      <c r="AG40" s="106">
        <v>23</v>
      </c>
      <c r="AH40" s="102">
        <v>23</v>
      </c>
      <c r="AI40" s="106">
        <v>23</v>
      </c>
      <c r="AJ40" s="102">
        <v>23</v>
      </c>
      <c r="AK40" s="106">
        <v>23</v>
      </c>
      <c r="AL40" s="102">
        <v>23</v>
      </c>
      <c r="AM40" s="106">
        <v>23</v>
      </c>
      <c r="AN40" s="102">
        <v>23</v>
      </c>
      <c r="AO40" s="106">
        <v>23</v>
      </c>
      <c r="AP40" s="102">
        <v>23</v>
      </c>
      <c r="AQ40" s="106">
        <v>23</v>
      </c>
      <c r="AR40" s="102">
        <v>23</v>
      </c>
      <c r="AS40" s="106" t="s">
        <v>32</v>
      </c>
      <c r="AT40" s="102" t="s">
        <v>33</v>
      </c>
      <c r="AU40" s="106" t="s">
        <v>33</v>
      </c>
      <c r="AV40" s="102" t="s">
        <v>35</v>
      </c>
      <c r="AW40" s="106" t="s">
        <v>35</v>
      </c>
      <c r="AX40" s="102" t="s">
        <v>35</v>
      </c>
      <c r="AY40" s="106" t="s">
        <v>31</v>
      </c>
      <c r="AZ40" s="102" t="s">
        <v>31</v>
      </c>
    </row>
    <row r="41" spans="1:52" s="111" customFormat="1" ht="18.75" customHeight="1" thickBot="1" x14ac:dyDescent="0.25">
      <c r="A41" s="360">
        <v>11</v>
      </c>
      <c r="B41" s="108">
        <v>125</v>
      </c>
      <c r="C41" s="364" t="s">
        <v>47</v>
      </c>
      <c r="D41" s="109" t="s">
        <v>17</v>
      </c>
      <c r="E41" s="110"/>
      <c r="F41" s="109"/>
      <c r="G41" s="110"/>
      <c r="H41" s="109"/>
      <c r="I41" s="110"/>
      <c r="J41" s="109"/>
      <c r="K41" s="110"/>
      <c r="L41" s="109">
        <v>36</v>
      </c>
      <c r="M41" s="109">
        <v>36</v>
      </c>
      <c r="N41" s="110">
        <v>36</v>
      </c>
      <c r="O41" s="109">
        <v>36</v>
      </c>
      <c r="P41" s="110">
        <v>36</v>
      </c>
      <c r="Q41" s="109">
        <v>36</v>
      </c>
      <c r="R41" s="110"/>
      <c r="S41" s="109"/>
      <c r="T41" s="109"/>
      <c r="U41" s="109"/>
      <c r="V41" s="110"/>
      <c r="W41" s="109"/>
      <c r="X41" s="110" t="s">
        <v>31</v>
      </c>
      <c r="Y41" s="108">
        <f t="shared" si="1"/>
        <v>216</v>
      </c>
      <c r="Z41" s="110" t="s">
        <v>31</v>
      </c>
      <c r="AA41" s="109">
        <v>6</v>
      </c>
      <c r="AB41" s="110">
        <v>6</v>
      </c>
      <c r="AC41" s="109"/>
      <c r="AD41" s="109">
        <v>6</v>
      </c>
      <c r="AE41" s="110">
        <v>6</v>
      </c>
      <c r="AF41" s="109">
        <v>6</v>
      </c>
      <c r="AG41" s="110">
        <v>6</v>
      </c>
      <c r="AH41" s="109">
        <v>6</v>
      </c>
      <c r="AI41" s="110">
        <v>6</v>
      </c>
      <c r="AJ41" s="109">
        <v>6</v>
      </c>
      <c r="AK41" s="110">
        <v>6</v>
      </c>
      <c r="AL41" s="109">
        <v>6</v>
      </c>
      <c r="AM41" s="110">
        <v>6</v>
      </c>
      <c r="AN41" s="109">
        <v>6</v>
      </c>
      <c r="AO41" s="110">
        <v>6</v>
      </c>
      <c r="AP41" s="109">
        <v>6</v>
      </c>
      <c r="AQ41" s="110">
        <v>6</v>
      </c>
      <c r="AR41" s="109" t="s">
        <v>35</v>
      </c>
      <c r="AS41" s="110" t="s">
        <v>32</v>
      </c>
      <c r="AT41" s="109" t="s">
        <v>35</v>
      </c>
      <c r="AU41" s="110" t="s">
        <v>35</v>
      </c>
      <c r="AV41" s="109">
        <v>35</v>
      </c>
      <c r="AW41" s="110">
        <v>35</v>
      </c>
      <c r="AX41" s="109">
        <v>35</v>
      </c>
      <c r="AY41" s="110" t="s">
        <v>31</v>
      </c>
      <c r="AZ41" s="109" t="s">
        <v>31</v>
      </c>
    </row>
    <row r="42" spans="1:52" s="111" customFormat="1" ht="18.75" customHeight="1" thickBot="1" x14ac:dyDescent="0.25">
      <c r="A42" s="361"/>
      <c r="B42" s="112" t="s">
        <v>69</v>
      </c>
      <c r="C42" s="365"/>
      <c r="D42" s="109" t="s">
        <v>18</v>
      </c>
      <c r="E42" s="109">
        <v>24</v>
      </c>
      <c r="F42" s="111">
        <v>36</v>
      </c>
      <c r="G42" s="109">
        <v>36</v>
      </c>
      <c r="H42" s="111">
        <v>36</v>
      </c>
      <c r="I42" s="109">
        <v>24</v>
      </c>
      <c r="J42" s="111">
        <v>12</v>
      </c>
      <c r="K42" s="109">
        <v>36</v>
      </c>
      <c r="L42" s="109"/>
      <c r="M42" s="109"/>
      <c r="N42" s="110"/>
      <c r="O42" s="109"/>
      <c r="P42" s="110"/>
      <c r="Q42" s="109"/>
      <c r="R42" s="110">
        <v>36</v>
      </c>
      <c r="S42" s="109">
        <v>12</v>
      </c>
      <c r="T42" s="109">
        <v>24</v>
      </c>
      <c r="U42" s="109">
        <v>36</v>
      </c>
      <c r="V42" s="110">
        <v>36</v>
      </c>
      <c r="W42" s="109">
        <v>36</v>
      </c>
      <c r="X42" s="110" t="s">
        <v>31</v>
      </c>
      <c r="Y42" s="108">
        <f t="shared" si="1"/>
        <v>384</v>
      </c>
      <c r="Z42" s="110" t="s">
        <v>31</v>
      </c>
      <c r="AA42" s="109">
        <v>29</v>
      </c>
      <c r="AB42" s="110">
        <v>29</v>
      </c>
      <c r="AC42" s="109"/>
      <c r="AD42" s="109">
        <v>29</v>
      </c>
      <c r="AE42" s="110">
        <v>29</v>
      </c>
      <c r="AF42" s="109">
        <v>29</v>
      </c>
      <c r="AG42" s="110">
        <v>29</v>
      </c>
      <c r="AH42" s="109">
        <v>29</v>
      </c>
      <c r="AI42" s="110">
        <v>29</v>
      </c>
      <c r="AJ42" s="109">
        <v>29</v>
      </c>
      <c r="AK42" s="110">
        <v>29</v>
      </c>
      <c r="AL42" s="109">
        <v>29</v>
      </c>
      <c r="AM42" s="110">
        <v>29</v>
      </c>
      <c r="AN42" s="109">
        <v>29</v>
      </c>
      <c r="AO42" s="110">
        <v>29</v>
      </c>
      <c r="AP42" s="109">
        <v>29</v>
      </c>
      <c r="AQ42" s="110">
        <v>29</v>
      </c>
      <c r="AR42" s="109">
        <v>35</v>
      </c>
      <c r="AS42" s="110" t="s">
        <v>32</v>
      </c>
      <c r="AT42" s="109" t="s">
        <v>33</v>
      </c>
      <c r="AU42" s="110" t="s">
        <v>33</v>
      </c>
      <c r="AV42" s="109" t="s">
        <v>35</v>
      </c>
      <c r="AW42" s="110" t="s">
        <v>35</v>
      </c>
      <c r="AX42" s="109" t="s">
        <v>35</v>
      </c>
      <c r="AY42" s="110" t="s">
        <v>31</v>
      </c>
      <c r="AZ42" s="109" t="s">
        <v>31</v>
      </c>
    </row>
    <row r="43" spans="1:52" s="31" customFormat="1" ht="18.75" customHeight="1" thickBot="1" x14ac:dyDescent="0.25">
      <c r="A43" s="362">
        <v>12</v>
      </c>
      <c r="B43" s="28">
        <v>222</v>
      </c>
      <c r="C43" s="381" t="s">
        <v>16</v>
      </c>
      <c r="D43" s="113" t="s">
        <v>17</v>
      </c>
      <c r="E43" s="30"/>
      <c r="F43" s="29"/>
      <c r="G43" s="30"/>
      <c r="H43" s="29"/>
      <c r="I43" s="30"/>
      <c r="J43" s="29">
        <v>12</v>
      </c>
      <c r="K43" s="30">
        <v>36</v>
      </c>
      <c r="L43" s="29">
        <v>36</v>
      </c>
      <c r="M43" s="29">
        <v>18</v>
      </c>
      <c r="N43" s="30"/>
      <c r="O43" s="29"/>
      <c r="P43" s="30"/>
      <c r="Q43" s="29"/>
      <c r="R43" s="30"/>
      <c r="S43" s="29"/>
      <c r="T43" s="29"/>
      <c r="U43" s="29"/>
      <c r="V43" s="30"/>
      <c r="W43" s="29"/>
      <c r="X43" s="30" t="s">
        <v>31</v>
      </c>
      <c r="Y43" s="136">
        <f t="shared" si="1"/>
        <v>102</v>
      </c>
      <c r="Z43" s="30" t="s">
        <v>31</v>
      </c>
      <c r="AA43" s="29"/>
      <c r="AB43" s="30"/>
      <c r="AC43" s="29"/>
      <c r="AD43" s="29"/>
      <c r="AE43" s="30"/>
      <c r="AF43" s="29"/>
      <c r="AG43" s="30"/>
      <c r="AH43" s="29"/>
      <c r="AI43" s="30"/>
      <c r="AJ43" s="29"/>
      <c r="AK43" s="30"/>
      <c r="AL43" s="29"/>
      <c r="AM43" s="30"/>
      <c r="AN43" s="29"/>
      <c r="AO43" s="30"/>
      <c r="AP43" s="29"/>
      <c r="AQ43" s="30"/>
      <c r="AR43" s="29"/>
      <c r="AS43" s="30"/>
      <c r="AT43" s="29"/>
      <c r="AU43" s="30"/>
      <c r="AV43" s="29"/>
      <c r="AW43" s="30"/>
      <c r="AX43" s="29"/>
      <c r="AY43" s="30"/>
      <c r="AZ43" s="29"/>
    </row>
    <row r="44" spans="1:52" s="31" customFormat="1" ht="18.75" customHeight="1" thickBot="1" x14ac:dyDescent="0.25">
      <c r="A44" s="363"/>
      <c r="B44" s="25" t="s">
        <v>70</v>
      </c>
      <c r="C44" s="382"/>
      <c r="D44" s="113" t="s">
        <v>18</v>
      </c>
      <c r="E44" s="30">
        <v>24</v>
      </c>
      <c r="F44" s="29">
        <v>36</v>
      </c>
      <c r="G44" s="30">
        <v>36</v>
      </c>
      <c r="H44" s="29">
        <v>36</v>
      </c>
      <c r="I44" s="30">
        <v>24</v>
      </c>
      <c r="J44" s="29"/>
      <c r="K44" s="30"/>
      <c r="L44" s="29"/>
      <c r="M44" s="29">
        <v>18</v>
      </c>
      <c r="N44" s="30">
        <v>36</v>
      </c>
      <c r="O44" s="29">
        <v>36</v>
      </c>
      <c r="P44" s="30">
        <v>36</v>
      </c>
      <c r="Q44" s="29">
        <v>36</v>
      </c>
      <c r="R44" s="30">
        <v>36</v>
      </c>
      <c r="S44" s="29">
        <v>12</v>
      </c>
      <c r="T44" s="29">
        <v>24</v>
      </c>
      <c r="U44" s="29">
        <v>36</v>
      </c>
      <c r="V44" s="30">
        <v>36</v>
      </c>
      <c r="W44" s="29">
        <v>36</v>
      </c>
      <c r="X44" s="30" t="s">
        <v>31</v>
      </c>
      <c r="Y44" s="136">
        <f t="shared" si="1"/>
        <v>498</v>
      </c>
      <c r="Z44" s="30" t="s">
        <v>31</v>
      </c>
      <c r="AA44" s="29"/>
      <c r="AB44" s="30"/>
      <c r="AC44" s="29"/>
      <c r="AD44" s="29"/>
      <c r="AE44" s="30"/>
      <c r="AF44" s="29"/>
      <c r="AG44" s="30"/>
      <c r="AH44" s="29"/>
      <c r="AI44" s="30"/>
      <c r="AJ44" s="29"/>
      <c r="AK44" s="30"/>
      <c r="AL44" s="29"/>
      <c r="AM44" s="30"/>
      <c r="AN44" s="29"/>
      <c r="AO44" s="30"/>
      <c r="AP44" s="29"/>
      <c r="AQ44" s="30"/>
      <c r="AR44" s="29"/>
      <c r="AS44" s="30"/>
      <c r="AT44" s="29"/>
      <c r="AU44" s="30"/>
      <c r="AV44" s="29"/>
      <c r="AW44" s="30"/>
      <c r="AX44" s="29"/>
      <c r="AY44" s="30"/>
      <c r="AZ44" s="29"/>
    </row>
    <row r="45" spans="1:52" s="95" customFormat="1" ht="18.75" customHeight="1" thickBot="1" x14ac:dyDescent="0.25">
      <c r="A45" s="385">
        <v>13</v>
      </c>
      <c r="B45" s="94">
        <v>227</v>
      </c>
      <c r="C45" s="383" t="s">
        <v>49</v>
      </c>
      <c r="D45" s="96" t="s">
        <v>17</v>
      </c>
      <c r="E45" s="97">
        <v>6</v>
      </c>
      <c r="F45" s="96">
        <v>18</v>
      </c>
      <c r="G45" s="97">
        <v>18</v>
      </c>
      <c r="H45" s="96">
        <v>18</v>
      </c>
      <c r="I45" s="97">
        <v>18</v>
      </c>
      <c r="J45" s="96"/>
      <c r="K45" s="97">
        <v>18</v>
      </c>
      <c r="L45" s="96">
        <v>18</v>
      </c>
      <c r="M45" s="96">
        <v>18</v>
      </c>
      <c r="N45" s="97">
        <v>18</v>
      </c>
      <c r="O45" s="96">
        <v>18</v>
      </c>
      <c r="P45" s="97">
        <v>18</v>
      </c>
      <c r="Q45" s="96">
        <v>18</v>
      </c>
      <c r="R45" s="97">
        <v>18</v>
      </c>
      <c r="S45" s="96">
        <v>12</v>
      </c>
      <c r="T45" s="96">
        <v>6</v>
      </c>
      <c r="U45" s="96">
        <v>18</v>
      </c>
      <c r="V45" s="96">
        <v>18</v>
      </c>
      <c r="W45" s="97">
        <v>12</v>
      </c>
      <c r="X45" s="96" t="s">
        <v>31</v>
      </c>
      <c r="Y45" s="81">
        <f>SUM(E45:X45)</f>
        <v>288</v>
      </c>
      <c r="Z45" s="97" t="s">
        <v>31</v>
      </c>
      <c r="AA45" s="96"/>
      <c r="AB45" s="97"/>
      <c r="AC45" s="96"/>
      <c r="AD45" s="96"/>
      <c r="AE45" s="97"/>
      <c r="AF45" s="96"/>
      <c r="AG45" s="97"/>
      <c r="AH45" s="96"/>
      <c r="AI45" s="97"/>
      <c r="AJ45" s="96"/>
      <c r="AK45" s="97"/>
      <c r="AL45" s="96"/>
      <c r="AM45" s="97"/>
      <c r="AN45" s="96"/>
      <c r="AO45" s="97"/>
      <c r="AP45" s="96"/>
      <c r="AQ45" s="97"/>
      <c r="AR45" s="96"/>
      <c r="AS45" s="97"/>
      <c r="AT45" s="96"/>
      <c r="AU45" s="97"/>
      <c r="AV45" s="96"/>
      <c r="AW45" s="97"/>
      <c r="AX45" s="96"/>
      <c r="AY45" s="97"/>
      <c r="AZ45" s="96"/>
    </row>
    <row r="46" spans="1:52" s="95" customFormat="1" ht="18.75" customHeight="1" thickBot="1" x14ac:dyDescent="0.25">
      <c r="A46" s="386"/>
      <c r="B46" s="114" t="s">
        <v>71</v>
      </c>
      <c r="C46" s="384"/>
      <c r="D46" s="96" t="s">
        <v>18</v>
      </c>
      <c r="E46" s="97">
        <v>18</v>
      </c>
      <c r="F46" s="96">
        <v>18</v>
      </c>
      <c r="G46" s="97">
        <v>18</v>
      </c>
      <c r="H46" s="96">
        <v>18</v>
      </c>
      <c r="I46" s="97">
        <v>6</v>
      </c>
      <c r="J46" s="96">
        <v>12</v>
      </c>
      <c r="K46" s="97">
        <v>18</v>
      </c>
      <c r="L46" s="96">
        <v>18</v>
      </c>
      <c r="M46" s="96">
        <v>18</v>
      </c>
      <c r="N46" s="97">
        <v>18</v>
      </c>
      <c r="O46" s="96">
        <v>18</v>
      </c>
      <c r="P46" s="97">
        <v>18</v>
      </c>
      <c r="Q46" s="96">
        <v>18</v>
      </c>
      <c r="R46" s="97">
        <v>18</v>
      </c>
      <c r="S46" s="96"/>
      <c r="T46" s="96">
        <v>18</v>
      </c>
      <c r="U46" s="96">
        <v>18</v>
      </c>
      <c r="V46" s="96">
        <v>18</v>
      </c>
      <c r="W46" s="97" t="s">
        <v>74</v>
      </c>
      <c r="X46" s="96" t="s">
        <v>31</v>
      </c>
      <c r="Y46" s="81">
        <f>SUM(E46:X46)</f>
        <v>288</v>
      </c>
      <c r="Z46" s="97" t="s">
        <v>31</v>
      </c>
      <c r="AA46" s="96"/>
      <c r="AB46" s="97"/>
      <c r="AC46" s="96"/>
      <c r="AD46" s="96"/>
      <c r="AE46" s="97"/>
      <c r="AF46" s="96"/>
      <c r="AG46" s="97"/>
      <c r="AH46" s="96"/>
      <c r="AI46" s="97"/>
      <c r="AJ46" s="96"/>
      <c r="AK46" s="97"/>
      <c r="AL46" s="96"/>
      <c r="AM46" s="97"/>
      <c r="AN46" s="96"/>
      <c r="AO46" s="97"/>
      <c r="AP46" s="96"/>
      <c r="AQ46" s="97"/>
      <c r="AR46" s="96"/>
      <c r="AS46" s="97"/>
      <c r="AT46" s="96"/>
      <c r="AU46" s="97"/>
      <c r="AV46" s="96"/>
      <c r="AW46" s="97"/>
      <c r="AX46" s="96"/>
      <c r="AY46" s="97"/>
      <c r="AZ46" s="96"/>
    </row>
    <row r="47" spans="1:52" s="24" customFormat="1" ht="18.75" customHeight="1" thickBot="1" x14ac:dyDescent="0.25">
      <c r="A47" s="374" t="s">
        <v>38</v>
      </c>
      <c r="B47" s="375"/>
      <c r="C47" s="375"/>
      <c r="D47" s="375"/>
      <c r="E47" s="375"/>
      <c r="F47" s="375"/>
      <c r="G47" s="375"/>
      <c r="H47" s="375"/>
      <c r="I47" s="375"/>
      <c r="J47" s="375"/>
      <c r="K47" s="375"/>
      <c r="L47" s="375"/>
      <c r="M47" s="375"/>
      <c r="N47" s="375"/>
      <c r="O47" s="375"/>
      <c r="P47" s="375"/>
      <c r="Q47" s="375"/>
      <c r="R47" s="375"/>
      <c r="S47" s="375"/>
      <c r="T47" s="375"/>
      <c r="U47" s="375"/>
      <c r="V47" s="375"/>
      <c r="W47" s="375"/>
      <c r="X47" s="375"/>
      <c r="Y47" s="375"/>
      <c r="Z47" s="375"/>
      <c r="AA47" s="375"/>
      <c r="AB47" s="375"/>
      <c r="AC47" s="375"/>
      <c r="AD47" s="375"/>
      <c r="AE47" s="375"/>
      <c r="AF47" s="375"/>
      <c r="AG47" s="375"/>
      <c r="AH47" s="375"/>
      <c r="AI47" s="375"/>
      <c r="AJ47" s="375"/>
      <c r="AK47" s="375"/>
      <c r="AL47" s="375"/>
      <c r="AM47" s="375"/>
      <c r="AN47" s="375"/>
      <c r="AO47" s="375"/>
      <c r="AP47" s="375"/>
      <c r="AQ47" s="375"/>
      <c r="AR47" s="375"/>
      <c r="AS47" s="375"/>
      <c r="AT47" s="375"/>
      <c r="AU47" s="375"/>
      <c r="AV47" s="375"/>
      <c r="AW47" s="375"/>
      <c r="AX47" s="375"/>
      <c r="AY47" s="375"/>
      <c r="AZ47" s="376"/>
    </row>
    <row r="48" spans="1:52" s="122" customFormat="1" ht="18.75" customHeight="1" thickBot="1" x14ac:dyDescent="0.25">
      <c r="A48" s="370">
        <v>14</v>
      </c>
      <c r="B48" s="115">
        <v>131</v>
      </c>
      <c r="C48" s="372" t="s">
        <v>39</v>
      </c>
      <c r="D48" s="116" t="s">
        <v>17</v>
      </c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>
        <v>36</v>
      </c>
      <c r="Q48" s="117">
        <v>36</v>
      </c>
      <c r="R48" s="117">
        <v>36</v>
      </c>
      <c r="S48" s="117">
        <v>12</v>
      </c>
      <c r="T48" s="117">
        <v>24</v>
      </c>
      <c r="U48" s="118">
        <v>36</v>
      </c>
      <c r="V48" s="119">
        <v>36</v>
      </c>
      <c r="W48" s="118">
        <v>36</v>
      </c>
      <c r="X48" s="120" t="s">
        <v>31</v>
      </c>
      <c r="Y48" s="121">
        <f t="shared" ref="Y48:Y53" si="2">SUM(E48:X48)</f>
        <v>252</v>
      </c>
      <c r="Z48" s="117" t="s">
        <v>31</v>
      </c>
      <c r="AA48" s="118" t="s">
        <v>35</v>
      </c>
      <c r="AB48" s="117" t="s">
        <v>34</v>
      </c>
      <c r="AC48" s="117"/>
      <c r="AD48" s="117" t="s">
        <v>34</v>
      </c>
      <c r="AE48" s="117" t="s">
        <v>34</v>
      </c>
      <c r="AF48" s="117" t="s">
        <v>34</v>
      </c>
      <c r="AG48" s="117" t="s">
        <v>34</v>
      </c>
      <c r="AH48" s="117" t="s">
        <v>34</v>
      </c>
      <c r="AI48" s="117" t="s">
        <v>34</v>
      </c>
      <c r="AJ48" s="117" t="s">
        <v>34</v>
      </c>
      <c r="AK48" s="117" t="s">
        <v>34</v>
      </c>
      <c r="AL48" s="117" t="s">
        <v>34</v>
      </c>
      <c r="AM48" s="122" t="s">
        <v>34</v>
      </c>
      <c r="AN48" s="117" t="s">
        <v>34</v>
      </c>
      <c r="AO48" s="122" t="s">
        <v>34</v>
      </c>
      <c r="AP48" s="117" t="s">
        <v>34</v>
      </c>
      <c r="AQ48" s="122" t="s">
        <v>34</v>
      </c>
      <c r="AR48" s="117" t="s">
        <v>34</v>
      </c>
      <c r="AS48" s="122" t="s">
        <v>34</v>
      </c>
      <c r="AT48" s="117" t="s">
        <v>34</v>
      </c>
      <c r="AU48" s="122" t="s">
        <v>34</v>
      </c>
      <c r="AV48" s="117" t="s">
        <v>34</v>
      </c>
      <c r="AW48" s="122" t="s">
        <v>34</v>
      </c>
      <c r="AX48" s="117" t="s">
        <v>33</v>
      </c>
      <c r="AY48" s="122" t="s">
        <v>35</v>
      </c>
      <c r="AZ48" s="117" t="s">
        <v>35</v>
      </c>
    </row>
    <row r="49" spans="1:52" s="122" customFormat="1" ht="18.75" customHeight="1" thickBot="1" x14ac:dyDescent="0.25">
      <c r="A49" s="371"/>
      <c r="B49" s="123" t="s">
        <v>72</v>
      </c>
      <c r="C49" s="373"/>
      <c r="D49" s="124" t="s">
        <v>18</v>
      </c>
      <c r="E49" s="118">
        <v>24</v>
      </c>
      <c r="F49" s="118">
        <v>36</v>
      </c>
      <c r="G49" s="118">
        <v>36</v>
      </c>
      <c r="H49" s="118">
        <v>36</v>
      </c>
      <c r="I49" s="118">
        <v>24</v>
      </c>
      <c r="J49" s="118">
        <v>12</v>
      </c>
      <c r="K49" s="118">
        <v>36</v>
      </c>
      <c r="L49" s="118">
        <v>36</v>
      </c>
      <c r="M49" s="118">
        <v>36</v>
      </c>
      <c r="N49" s="118">
        <v>36</v>
      </c>
      <c r="O49" s="118">
        <v>36</v>
      </c>
      <c r="P49" s="118"/>
      <c r="Q49" s="118"/>
      <c r="R49" s="118"/>
      <c r="S49" s="118"/>
      <c r="T49" s="118"/>
      <c r="U49" s="118"/>
      <c r="V49" s="118"/>
      <c r="W49" s="118"/>
      <c r="X49" s="118" t="s">
        <v>31</v>
      </c>
      <c r="Y49" s="121">
        <f t="shared" si="2"/>
        <v>348</v>
      </c>
      <c r="Z49" s="118" t="s">
        <v>31</v>
      </c>
      <c r="AA49" s="118" t="s">
        <v>33</v>
      </c>
      <c r="AB49" s="118" t="s">
        <v>35</v>
      </c>
      <c r="AC49" s="118"/>
      <c r="AD49" s="118" t="s">
        <v>35</v>
      </c>
      <c r="AE49" s="118" t="s">
        <v>35</v>
      </c>
      <c r="AF49" s="118" t="s">
        <v>35</v>
      </c>
      <c r="AG49" s="118" t="s">
        <v>35</v>
      </c>
      <c r="AH49" s="118" t="s">
        <v>35</v>
      </c>
      <c r="AI49" s="118" t="s">
        <v>35</v>
      </c>
      <c r="AJ49" s="118" t="s">
        <v>35</v>
      </c>
      <c r="AK49" s="118" t="s">
        <v>35</v>
      </c>
      <c r="AL49" s="118" t="s">
        <v>35</v>
      </c>
      <c r="AM49" s="119" t="s">
        <v>35</v>
      </c>
      <c r="AN49" s="118" t="s">
        <v>35</v>
      </c>
      <c r="AO49" s="119" t="s">
        <v>35</v>
      </c>
      <c r="AP49" s="118" t="s">
        <v>35</v>
      </c>
      <c r="AQ49" s="119" t="s">
        <v>35</v>
      </c>
      <c r="AR49" s="118" t="s">
        <v>35</v>
      </c>
      <c r="AS49" s="119" t="s">
        <v>35</v>
      </c>
      <c r="AT49" s="118" t="s">
        <v>35</v>
      </c>
      <c r="AU49" s="119" t="s">
        <v>35</v>
      </c>
      <c r="AV49" s="118" t="s">
        <v>35</v>
      </c>
      <c r="AW49" s="119" t="s">
        <v>35</v>
      </c>
      <c r="AX49" s="118" t="s">
        <v>35</v>
      </c>
      <c r="AY49" s="119" t="s">
        <v>35</v>
      </c>
      <c r="AZ49" s="118" t="s">
        <v>35</v>
      </c>
    </row>
    <row r="50" spans="1:52" s="36" customFormat="1" ht="18.75" customHeight="1" thickBot="1" x14ac:dyDescent="0.25">
      <c r="A50" s="377">
        <v>15</v>
      </c>
      <c r="B50" s="33">
        <v>132</v>
      </c>
      <c r="C50" s="379" t="s">
        <v>48</v>
      </c>
      <c r="D50" s="125" t="s">
        <v>17</v>
      </c>
      <c r="E50" s="34"/>
      <c r="F50" s="34"/>
      <c r="G50" s="34"/>
      <c r="H50" s="34"/>
      <c r="I50" s="34"/>
      <c r="J50" s="34"/>
      <c r="K50" s="34"/>
      <c r="L50" s="34">
        <v>36</v>
      </c>
      <c r="M50" s="34">
        <v>36</v>
      </c>
      <c r="N50" s="34">
        <v>36</v>
      </c>
      <c r="O50" s="34">
        <v>36</v>
      </c>
      <c r="P50" s="34">
        <v>36</v>
      </c>
      <c r="Q50" s="34">
        <v>36</v>
      </c>
      <c r="R50" s="34">
        <v>36</v>
      </c>
      <c r="S50" s="34"/>
      <c r="T50" s="34"/>
      <c r="U50" s="34"/>
      <c r="V50" s="34"/>
      <c r="W50" s="34"/>
      <c r="X50" s="34" t="s">
        <v>31</v>
      </c>
      <c r="Y50" s="50">
        <f t="shared" si="2"/>
        <v>252</v>
      </c>
      <c r="Z50" s="34" t="s">
        <v>31</v>
      </c>
      <c r="AA50" s="34" t="s">
        <v>35</v>
      </c>
      <c r="AB50" s="32" t="s">
        <v>34</v>
      </c>
      <c r="AC50" s="138"/>
      <c r="AD50" s="32" t="s">
        <v>34</v>
      </c>
      <c r="AE50" s="32" t="s">
        <v>34</v>
      </c>
      <c r="AF50" s="32" t="s">
        <v>34</v>
      </c>
      <c r="AG50" s="32" t="s">
        <v>34</v>
      </c>
      <c r="AH50" s="32" t="s">
        <v>34</v>
      </c>
      <c r="AI50" s="32" t="s">
        <v>34</v>
      </c>
      <c r="AJ50" s="32" t="s">
        <v>34</v>
      </c>
      <c r="AK50" s="32" t="s">
        <v>34</v>
      </c>
      <c r="AL50" s="32" t="s">
        <v>34</v>
      </c>
      <c r="AM50" s="36" t="s">
        <v>34</v>
      </c>
      <c r="AN50" s="32" t="s">
        <v>34</v>
      </c>
      <c r="AO50" s="36" t="s">
        <v>34</v>
      </c>
      <c r="AP50" s="32" t="s">
        <v>34</v>
      </c>
      <c r="AQ50" s="36" t="s">
        <v>34</v>
      </c>
      <c r="AR50" s="32" t="s">
        <v>34</v>
      </c>
      <c r="AS50" s="36" t="s">
        <v>34</v>
      </c>
      <c r="AT50" s="32" t="s">
        <v>34</v>
      </c>
      <c r="AU50" s="36" t="s">
        <v>34</v>
      </c>
      <c r="AV50" s="32" t="s">
        <v>34</v>
      </c>
      <c r="AW50" s="36" t="s">
        <v>34</v>
      </c>
      <c r="AX50" s="32" t="s">
        <v>33</v>
      </c>
      <c r="AY50" s="36" t="s">
        <v>35</v>
      </c>
      <c r="AZ50" s="32" t="s">
        <v>35</v>
      </c>
    </row>
    <row r="51" spans="1:52" s="36" customFormat="1" ht="18.75" customHeight="1" thickBot="1" x14ac:dyDescent="0.25">
      <c r="A51" s="378"/>
      <c r="B51" s="126" t="s">
        <v>30</v>
      </c>
      <c r="C51" s="380"/>
      <c r="D51" s="125" t="s">
        <v>18</v>
      </c>
      <c r="E51" s="34">
        <v>24</v>
      </c>
      <c r="F51" s="34">
        <v>36</v>
      </c>
      <c r="G51" s="34">
        <v>36</v>
      </c>
      <c r="H51" s="34">
        <v>36</v>
      </c>
      <c r="I51" s="34">
        <v>24</v>
      </c>
      <c r="J51" s="34">
        <v>12</v>
      </c>
      <c r="K51" s="34">
        <v>36</v>
      </c>
      <c r="L51" s="34"/>
      <c r="M51" s="34"/>
      <c r="N51" s="34"/>
      <c r="O51" s="34"/>
      <c r="P51" s="34"/>
      <c r="Q51" s="34"/>
      <c r="R51" s="34"/>
      <c r="S51" s="34">
        <v>12</v>
      </c>
      <c r="T51" s="34">
        <v>24</v>
      </c>
      <c r="U51" s="34">
        <v>36</v>
      </c>
      <c r="V51" s="34">
        <v>36</v>
      </c>
      <c r="W51" s="34">
        <v>36</v>
      </c>
      <c r="X51" s="34" t="s">
        <v>31</v>
      </c>
      <c r="Y51" s="50">
        <f t="shared" si="2"/>
        <v>348</v>
      </c>
      <c r="Z51" s="34" t="s">
        <v>31</v>
      </c>
      <c r="AA51" s="34" t="s">
        <v>33</v>
      </c>
      <c r="AB51" s="34" t="s">
        <v>35</v>
      </c>
      <c r="AC51" s="34"/>
      <c r="AD51" s="34" t="s">
        <v>35</v>
      </c>
      <c r="AE51" s="34" t="s">
        <v>35</v>
      </c>
      <c r="AF51" s="34" t="s">
        <v>35</v>
      </c>
      <c r="AG51" s="34" t="s">
        <v>35</v>
      </c>
      <c r="AH51" s="34" t="s">
        <v>35</v>
      </c>
      <c r="AI51" s="34" t="s">
        <v>35</v>
      </c>
      <c r="AJ51" s="34" t="s">
        <v>35</v>
      </c>
      <c r="AK51" s="34" t="s">
        <v>35</v>
      </c>
      <c r="AL51" s="34" t="s">
        <v>35</v>
      </c>
      <c r="AM51" s="35" t="s">
        <v>35</v>
      </c>
      <c r="AN51" s="34" t="s">
        <v>35</v>
      </c>
      <c r="AO51" s="35" t="s">
        <v>35</v>
      </c>
      <c r="AP51" s="34" t="s">
        <v>35</v>
      </c>
      <c r="AQ51" s="35" t="s">
        <v>35</v>
      </c>
      <c r="AR51" s="34" t="s">
        <v>35</v>
      </c>
      <c r="AS51" s="35" t="s">
        <v>35</v>
      </c>
      <c r="AT51" s="34" t="s">
        <v>35</v>
      </c>
      <c r="AU51" s="35" t="s">
        <v>35</v>
      </c>
      <c r="AV51" s="34" t="s">
        <v>35</v>
      </c>
      <c r="AW51" s="35" t="s">
        <v>35</v>
      </c>
      <c r="AX51" s="34" t="s">
        <v>35</v>
      </c>
      <c r="AY51" s="35" t="s">
        <v>35</v>
      </c>
      <c r="AZ51" s="34" t="s">
        <v>35</v>
      </c>
    </row>
    <row r="52" spans="1:52" s="134" customFormat="1" ht="18.75" customHeight="1" thickBot="1" x14ac:dyDescent="0.25">
      <c r="A52" s="366">
        <v>16</v>
      </c>
      <c r="B52" s="127">
        <v>232</v>
      </c>
      <c r="C52" s="368" t="s">
        <v>45</v>
      </c>
      <c r="D52" s="128" t="s">
        <v>17</v>
      </c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>
        <v>36</v>
      </c>
      <c r="Q52" s="129">
        <v>36</v>
      </c>
      <c r="R52" s="129">
        <v>36</v>
      </c>
      <c r="S52" s="129">
        <v>12</v>
      </c>
      <c r="T52" s="129">
        <v>24</v>
      </c>
      <c r="U52" s="130">
        <v>36</v>
      </c>
      <c r="V52" s="131">
        <v>36</v>
      </c>
      <c r="W52" s="130">
        <v>36</v>
      </c>
      <c r="X52" s="132" t="s">
        <v>31</v>
      </c>
      <c r="Y52" s="133">
        <f t="shared" si="2"/>
        <v>252</v>
      </c>
      <c r="Z52" s="130" t="s">
        <v>31</v>
      </c>
      <c r="AA52" s="130" t="s">
        <v>35</v>
      </c>
      <c r="AB52" s="129" t="s">
        <v>34</v>
      </c>
      <c r="AC52" s="129"/>
      <c r="AD52" s="129" t="s">
        <v>34</v>
      </c>
      <c r="AE52" s="129" t="s">
        <v>34</v>
      </c>
      <c r="AF52" s="129" t="s">
        <v>34</v>
      </c>
      <c r="AG52" s="129" t="s">
        <v>34</v>
      </c>
      <c r="AH52" s="129" t="s">
        <v>34</v>
      </c>
      <c r="AI52" s="129" t="s">
        <v>34</v>
      </c>
      <c r="AJ52" s="129" t="s">
        <v>34</v>
      </c>
      <c r="AK52" s="129" t="s">
        <v>34</v>
      </c>
      <c r="AL52" s="129" t="s">
        <v>34</v>
      </c>
      <c r="AM52" s="134" t="s">
        <v>34</v>
      </c>
      <c r="AN52" s="129" t="s">
        <v>34</v>
      </c>
      <c r="AO52" s="134" t="s">
        <v>34</v>
      </c>
      <c r="AP52" s="129" t="s">
        <v>34</v>
      </c>
      <c r="AQ52" s="134" t="s">
        <v>34</v>
      </c>
      <c r="AR52" s="129" t="s">
        <v>34</v>
      </c>
      <c r="AS52" s="134" t="s">
        <v>34</v>
      </c>
      <c r="AT52" s="129" t="s">
        <v>34</v>
      </c>
      <c r="AU52" s="134" t="s">
        <v>34</v>
      </c>
      <c r="AV52" s="129" t="s">
        <v>34</v>
      </c>
      <c r="AW52" s="134" t="s">
        <v>34</v>
      </c>
      <c r="AX52" s="129" t="s">
        <v>33</v>
      </c>
      <c r="AY52" s="134" t="s">
        <v>35</v>
      </c>
      <c r="AZ52" s="129" t="s">
        <v>35</v>
      </c>
    </row>
    <row r="53" spans="1:52" s="134" customFormat="1" ht="18.75" customHeight="1" thickBot="1" x14ac:dyDescent="0.25">
      <c r="A53" s="367"/>
      <c r="B53" s="135" t="s">
        <v>73</v>
      </c>
      <c r="C53" s="369"/>
      <c r="D53" s="128" t="s">
        <v>18</v>
      </c>
      <c r="E53" s="130">
        <v>24</v>
      </c>
      <c r="F53" s="130">
        <v>36</v>
      </c>
      <c r="G53" s="130">
        <v>36</v>
      </c>
      <c r="H53" s="130">
        <v>36</v>
      </c>
      <c r="I53" s="130">
        <v>24</v>
      </c>
      <c r="J53" s="130">
        <v>12</v>
      </c>
      <c r="K53" s="130">
        <v>36</v>
      </c>
      <c r="L53" s="130">
        <v>36</v>
      </c>
      <c r="M53" s="130">
        <v>36</v>
      </c>
      <c r="N53" s="130">
        <v>36</v>
      </c>
      <c r="O53" s="130">
        <v>36</v>
      </c>
      <c r="P53" s="130"/>
      <c r="Q53" s="130"/>
      <c r="R53" s="130"/>
      <c r="S53" s="130"/>
      <c r="T53" s="130"/>
      <c r="U53" s="130"/>
      <c r="V53" s="130"/>
      <c r="W53" s="130"/>
      <c r="X53" s="130" t="s">
        <v>31</v>
      </c>
      <c r="Y53" s="133">
        <f t="shared" si="2"/>
        <v>348</v>
      </c>
      <c r="Z53" s="130" t="s">
        <v>31</v>
      </c>
      <c r="AA53" s="130" t="s">
        <v>33</v>
      </c>
      <c r="AB53" s="130" t="s">
        <v>35</v>
      </c>
      <c r="AC53" s="130"/>
      <c r="AD53" s="130" t="s">
        <v>35</v>
      </c>
      <c r="AE53" s="130" t="s">
        <v>35</v>
      </c>
      <c r="AF53" s="130" t="s">
        <v>35</v>
      </c>
      <c r="AG53" s="130" t="s">
        <v>35</v>
      </c>
      <c r="AH53" s="130" t="s">
        <v>35</v>
      </c>
      <c r="AI53" s="130" t="s">
        <v>35</v>
      </c>
      <c r="AJ53" s="130" t="s">
        <v>35</v>
      </c>
      <c r="AK53" s="130" t="s">
        <v>35</v>
      </c>
      <c r="AL53" s="130" t="s">
        <v>35</v>
      </c>
      <c r="AM53" s="131" t="s">
        <v>35</v>
      </c>
      <c r="AN53" s="130" t="s">
        <v>35</v>
      </c>
      <c r="AO53" s="131" t="s">
        <v>35</v>
      </c>
      <c r="AP53" s="130" t="s">
        <v>35</v>
      </c>
      <c r="AQ53" s="131" t="s">
        <v>35</v>
      </c>
      <c r="AR53" s="130" t="s">
        <v>35</v>
      </c>
      <c r="AS53" s="131" t="s">
        <v>35</v>
      </c>
      <c r="AT53" s="130" t="s">
        <v>35</v>
      </c>
      <c r="AU53" s="131" t="s">
        <v>35</v>
      </c>
      <c r="AV53" s="130" t="s">
        <v>35</v>
      </c>
      <c r="AW53" s="131" t="s">
        <v>35</v>
      </c>
      <c r="AX53" s="130" t="s">
        <v>35</v>
      </c>
      <c r="AY53" s="131" t="s">
        <v>35</v>
      </c>
      <c r="AZ53" s="130" t="s">
        <v>35</v>
      </c>
    </row>
    <row r="54" spans="1:52" s="5" customFormat="1" ht="12" x14ac:dyDescent="0.2"/>
    <row r="55" spans="1:52" s="5" customFormat="1" ht="12" x14ac:dyDescent="0.2"/>
    <row r="56" spans="1:52" s="5" customFormat="1" ht="15.75" x14ac:dyDescent="0.25">
      <c r="A56" s="11" t="s">
        <v>25</v>
      </c>
      <c r="B56"/>
      <c r="C56"/>
      <c r="D56"/>
      <c r="E56"/>
      <c r="F56"/>
      <c r="G56"/>
      <c r="H56"/>
      <c r="I56"/>
      <c r="U56" s="11" t="s">
        <v>26</v>
      </c>
      <c r="V56" s="11"/>
    </row>
    <row r="57" spans="1:52" s="5" customFormat="1" ht="12.75" customHeight="1" x14ac:dyDescent="0.25">
      <c r="A57"/>
      <c r="B57"/>
      <c r="C57"/>
      <c r="D57"/>
      <c r="E57"/>
      <c r="F57"/>
      <c r="G57"/>
      <c r="H57"/>
      <c r="I57" s="11"/>
      <c r="U57" s="11" t="s">
        <v>56</v>
      </c>
      <c r="V57" s="11"/>
    </row>
    <row r="58" spans="1:52" s="5" customFormat="1" ht="15.75" x14ac:dyDescent="0.25">
      <c r="A58" s="11" t="s">
        <v>19</v>
      </c>
      <c r="B58"/>
      <c r="C58"/>
      <c r="D58" s="11"/>
      <c r="E58"/>
      <c r="F58"/>
      <c r="G58"/>
      <c r="H58"/>
      <c r="I58"/>
      <c r="U58" s="11" t="s">
        <v>57</v>
      </c>
      <c r="V58" s="11"/>
    </row>
    <row r="59" spans="1:52" s="5" customFormat="1" ht="15.75" x14ac:dyDescent="0.25">
      <c r="A59" s="11" t="s">
        <v>20</v>
      </c>
      <c r="B59"/>
      <c r="C59"/>
      <c r="D59"/>
      <c r="E59" s="11"/>
      <c r="F59"/>
      <c r="G59"/>
      <c r="H59"/>
      <c r="I59"/>
      <c r="U59" s="11"/>
      <c r="V59" s="11"/>
    </row>
    <row r="60" spans="1:52" s="5" customFormat="1" ht="15.75" x14ac:dyDescent="0.25">
      <c r="A60" s="11" t="s">
        <v>21</v>
      </c>
      <c r="B60"/>
      <c r="C60"/>
      <c r="D60"/>
      <c r="E60"/>
      <c r="F60"/>
      <c r="G60"/>
      <c r="H60"/>
      <c r="I60"/>
    </row>
    <row r="61" spans="1:52" s="5" customFormat="1" ht="15.75" x14ac:dyDescent="0.25">
      <c r="A61" s="11" t="s">
        <v>22</v>
      </c>
      <c r="B61"/>
      <c r="C61"/>
      <c r="D61"/>
      <c r="E61"/>
      <c r="F61"/>
      <c r="G61"/>
      <c r="H61"/>
      <c r="I61"/>
    </row>
    <row r="62" spans="1:52" s="5" customFormat="1" ht="15.75" x14ac:dyDescent="0.25">
      <c r="A62" s="11" t="s">
        <v>23</v>
      </c>
      <c r="B62"/>
      <c r="C62"/>
      <c r="D62"/>
      <c r="E62"/>
      <c r="F62"/>
      <c r="G62"/>
      <c r="H62"/>
      <c r="I62"/>
    </row>
    <row r="63" spans="1:52" s="5" customFormat="1" ht="15.75" x14ac:dyDescent="0.25">
      <c r="A63" s="11" t="s">
        <v>24</v>
      </c>
      <c r="B63"/>
      <c r="C63"/>
      <c r="D63"/>
      <c r="E63"/>
      <c r="F63"/>
      <c r="G63"/>
      <c r="H63"/>
      <c r="I63"/>
    </row>
    <row r="64" spans="1:52" s="5" customFormat="1" ht="12" x14ac:dyDescent="0.2"/>
    <row r="65" spans="25:43" s="5" customFormat="1" ht="12" x14ac:dyDescent="0.2"/>
    <row r="66" spans="25:43" s="5" customFormat="1" ht="12" x14ac:dyDescent="0.2"/>
    <row r="67" spans="25:43" s="5" customFormat="1" ht="12" x14ac:dyDescent="0.2"/>
    <row r="68" spans="25:43" s="5" customFormat="1" ht="12" x14ac:dyDescent="0.2"/>
    <row r="69" spans="25:43" s="5" customFormat="1" ht="15" x14ac:dyDescent="0.2">
      <c r="Y69" s="12" t="s">
        <v>27</v>
      </c>
      <c r="AQ69" s="12" t="s">
        <v>28</v>
      </c>
    </row>
    <row r="70" spans="25:43" s="5" customFormat="1" ht="12" x14ac:dyDescent="0.2"/>
    <row r="71" spans="25:43" s="5" customFormat="1" ht="12" x14ac:dyDescent="0.2"/>
    <row r="72" spans="25:43" s="5" customFormat="1" ht="12" x14ac:dyDescent="0.2"/>
    <row r="73" spans="25:43" s="5" customFormat="1" ht="12" x14ac:dyDescent="0.2"/>
    <row r="74" spans="25:43" s="5" customFormat="1" ht="12" x14ac:dyDescent="0.2"/>
    <row r="75" spans="25:43" s="5" customFormat="1" ht="12" x14ac:dyDescent="0.2"/>
    <row r="76" spans="25:43" s="5" customFormat="1" ht="12" x14ac:dyDescent="0.2"/>
    <row r="77" spans="25:43" s="5" customFormat="1" ht="12" x14ac:dyDescent="0.2"/>
    <row r="78" spans="25:43" s="5" customFormat="1" ht="12" x14ac:dyDescent="0.2"/>
    <row r="79" spans="25:43" s="5" customFormat="1" ht="12" x14ac:dyDescent="0.2"/>
    <row r="80" spans="25:43" s="5" customFormat="1" ht="12" x14ac:dyDescent="0.2"/>
    <row r="81" s="5" customFormat="1" ht="12" x14ac:dyDescent="0.2"/>
    <row r="82" s="5" customFormat="1" ht="12" x14ac:dyDescent="0.2"/>
    <row r="83" s="5" customFormat="1" ht="12" x14ac:dyDescent="0.2"/>
    <row r="84" s="5" customFormat="1" ht="12" x14ac:dyDescent="0.2"/>
    <row r="85" s="5" customFormat="1" ht="12" x14ac:dyDescent="0.2"/>
    <row r="86" s="5" customFormat="1" ht="12" x14ac:dyDescent="0.2"/>
    <row r="87" s="5" customFormat="1" ht="12" x14ac:dyDescent="0.2"/>
    <row r="88" s="5" customFormat="1" ht="12" x14ac:dyDescent="0.2"/>
    <row r="89" s="5" customFormat="1" ht="12" x14ac:dyDescent="0.2"/>
    <row r="90" s="5" customFormat="1" ht="12" x14ac:dyDescent="0.2"/>
    <row r="91" s="5" customFormat="1" ht="12" x14ac:dyDescent="0.2"/>
    <row r="92" s="5" customFormat="1" ht="12" x14ac:dyDescent="0.2"/>
    <row r="93" s="5" customFormat="1" ht="12" x14ac:dyDescent="0.2"/>
    <row r="94" s="5" customFormat="1" ht="12" x14ac:dyDescent="0.2"/>
    <row r="95" s="5" customFormat="1" ht="12" x14ac:dyDescent="0.2"/>
    <row r="96" s="5" customFormat="1" ht="12" x14ac:dyDescent="0.2"/>
    <row r="97" s="5" customFormat="1" ht="12" x14ac:dyDescent="0.2"/>
    <row r="98" s="5" customFormat="1" ht="12" x14ac:dyDescent="0.2"/>
    <row r="99" s="5" customFormat="1" ht="12" x14ac:dyDescent="0.2"/>
    <row r="100" s="5" customFormat="1" ht="12" x14ac:dyDescent="0.2"/>
    <row r="101" s="5" customFormat="1" ht="12" x14ac:dyDescent="0.2"/>
    <row r="102" s="5" customFormat="1" ht="12" x14ac:dyDescent="0.2"/>
  </sheetData>
  <mergeCells count="56">
    <mergeCell ref="AI12:AL12"/>
    <mergeCell ref="A32:A33"/>
    <mergeCell ref="B11:B16"/>
    <mergeCell ref="A26:A27"/>
    <mergeCell ref="A24:A25"/>
    <mergeCell ref="A21:A22"/>
    <mergeCell ref="E11:I14"/>
    <mergeCell ref="J11:N14"/>
    <mergeCell ref="O11:S14"/>
    <mergeCell ref="Y11:Y16"/>
    <mergeCell ref="AE12:AH12"/>
    <mergeCell ref="C24:C25"/>
    <mergeCell ref="C26:C27"/>
    <mergeCell ref="C11:C16"/>
    <mergeCell ref="Z11:AD14"/>
    <mergeCell ref="T11:X14"/>
    <mergeCell ref="C21:C22"/>
    <mergeCell ref="A17:AZ17"/>
    <mergeCell ref="A18:A19"/>
    <mergeCell ref="C18:C19"/>
    <mergeCell ref="A23:AZ23"/>
    <mergeCell ref="AN12:AP12"/>
    <mergeCell ref="AR12:AU12"/>
    <mergeCell ref="AV12:AY12"/>
    <mergeCell ref="AZ11:AZ16"/>
    <mergeCell ref="AM11:AM16"/>
    <mergeCell ref="AQ11:AQ16"/>
    <mergeCell ref="A6:BE6"/>
    <mergeCell ref="A7:BE7"/>
    <mergeCell ref="D11:D16"/>
    <mergeCell ref="A39:A40"/>
    <mergeCell ref="C39:C40"/>
    <mergeCell ref="A36:AZ36"/>
    <mergeCell ref="A37:A38"/>
    <mergeCell ref="C37:C38"/>
    <mergeCell ref="C32:C33"/>
    <mergeCell ref="A20:AZ20"/>
    <mergeCell ref="A28:A29"/>
    <mergeCell ref="A34:A35"/>
    <mergeCell ref="C28:C29"/>
    <mergeCell ref="C34:C35"/>
    <mergeCell ref="A30:A31"/>
    <mergeCell ref="C30:C31"/>
    <mergeCell ref="A41:A42"/>
    <mergeCell ref="A43:A44"/>
    <mergeCell ref="C41:C42"/>
    <mergeCell ref="A52:A53"/>
    <mergeCell ref="C52:C53"/>
    <mergeCell ref="A48:A49"/>
    <mergeCell ref="C48:C49"/>
    <mergeCell ref="A47:AZ47"/>
    <mergeCell ref="A50:A51"/>
    <mergeCell ref="C50:C51"/>
    <mergeCell ref="C43:C44"/>
    <mergeCell ref="C45:C46"/>
    <mergeCell ref="A45:A46"/>
  </mergeCells>
  <phoneticPr fontId="3" type="noConversion"/>
  <printOptions horizontalCentered="1" verticalCentered="1"/>
  <pageMargins left="0.74803149606299213" right="0.35433070866141736" top="0.35433070866141736" bottom="0.19685039370078741" header="0.15748031496062992" footer="0.15748031496062992"/>
  <pageSetup paperSize="9" scale="80" orientation="landscape" horizontalDpi="4294967293" r:id="rId1"/>
  <headerFooter alignWithMargins="0"/>
  <rowBreaks count="2" manualBreakCount="2">
    <brk id="29" max="47" man="1"/>
    <brk id="65" max="47" man="1"/>
  </rowBreaks>
  <colBreaks count="1" manualBreakCount="1">
    <brk id="25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49"/>
  <sheetViews>
    <sheetView tabSelected="1" topLeftCell="I1" zoomScale="80" zoomScaleNormal="80" zoomScaleSheetLayoutView="90" workbookViewId="0">
      <pane ySplit="10" topLeftCell="A74" activePane="bottomLeft" state="frozen"/>
      <selection pane="bottomLeft" activeCell="AK2" sqref="AK2:AZ2"/>
    </sheetView>
  </sheetViews>
  <sheetFormatPr defaultRowHeight="12.75" x14ac:dyDescent="0.2"/>
  <cols>
    <col min="1" max="1" width="4.85546875" style="141" customWidth="1"/>
    <col min="2" max="3" width="7.42578125" style="141" customWidth="1"/>
    <col min="4" max="4" width="33.28515625" style="141" customWidth="1"/>
    <col min="5" max="5" width="5.28515625" style="142" customWidth="1"/>
    <col min="6" max="6" width="5.85546875" style="142" customWidth="1"/>
    <col min="7" max="13" width="4.5703125" style="142" customWidth="1"/>
    <col min="14" max="14" width="6" style="142" customWidth="1"/>
    <col min="15" max="23" width="4.5703125" style="142" customWidth="1"/>
    <col min="24" max="24" width="6.7109375" style="158" customWidth="1"/>
    <col min="25" max="42" width="4.5703125" style="141" customWidth="1"/>
    <col min="43" max="43" width="4.85546875" style="141" customWidth="1"/>
    <col min="44" max="45" width="4.5703125" style="141" customWidth="1"/>
    <col min="46" max="46" width="5.140625" style="141" customWidth="1"/>
    <col min="47" max="47" width="4.5703125" style="141" customWidth="1"/>
    <col min="48" max="48" width="5.5703125" style="141" customWidth="1"/>
    <col min="49" max="49" width="4.5703125" style="141" customWidth="1"/>
    <col min="50" max="50" width="4.85546875" style="141" customWidth="1"/>
    <col min="51" max="51" width="5.85546875" style="141" customWidth="1"/>
    <col min="52" max="52" width="5.7109375" style="141" customWidth="1"/>
    <col min="53" max="53" width="6.85546875" style="141" customWidth="1"/>
    <col min="54" max="54" width="9" style="293" customWidth="1"/>
    <col min="55" max="16384" width="9.140625" style="141"/>
  </cols>
  <sheetData>
    <row r="1" spans="1:54" x14ac:dyDescent="0.2">
      <c r="A1" s="147"/>
      <c r="B1" s="147"/>
      <c r="C1" s="147"/>
      <c r="D1" s="147"/>
      <c r="E1" s="153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52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</row>
    <row r="2" spans="1:54" ht="15.75" x14ac:dyDescent="0.25">
      <c r="A2" s="147"/>
      <c r="B2" s="147"/>
      <c r="C2" s="147"/>
      <c r="D2" s="147"/>
      <c r="E2" s="147"/>
      <c r="F2" s="147"/>
      <c r="G2" s="147"/>
      <c r="H2" s="154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52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587" t="s">
        <v>174</v>
      </c>
      <c r="AL2" s="587"/>
      <c r="AM2" s="587"/>
      <c r="AN2" s="587"/>
      <c r="AO2" s="587"/>
      <c r="AP2" s="587"/>
      <c r="AQ2" s="587"/>
      <c r="AR2" s="587"/>
      <c r="AS2" s="587"/>
      <c r="AT2" s="587"/>
      <c r="AU2" s="587"/>
      <c r="AV2" s="587"/>
      <c r="AW2" s="587"/>
      <c r="AX2" s="587"/>
      <c r="AY2" s="587"/>
      <c r="AZ2" s="587"/>
    </row>
    <row r="3" spans="1:54" ht="20.25" x14ac:dyDescent="0.3">
      <c r="A3" s="588" t="s">
        <v>157</v>
      </c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8"/>
      <c r="Z3" s="588"/>
      <c r="AA3" s="588"/>
      <c r="AB3" s="588"/>
      <c r="AC3" s="588"/>
      <c r="AD3" s="588"/>
      <c r="AE3" s="588"/>
      <c r="AF3" s="588"/>
      <c r="AG3" s="588"/>
      <c r="AH3" s="588"/>
      <c r="AI3" s="588"/>
      <c r="AJ3" s="588"/>
      <c r="AK3" s="588"/>
      <c r="AL3" s="588"/>
      <c r="AM3" s="588"/>
      <c r="AN3" s="588"/>
      <c r="AO3" s="588"/>
      <c r="AP3" s="588"/>
      <c r="AQ3" s="588"/>
      <c r="AR3" s="588"/>
      <c r="AS3" s="588"/>
      <c r="AT3" s="588"/>
      <c r="AU3" s="588"/>
      <c r="AV3" s="588"/>
      <c r="AW3" s="588"/>
      <c r="AX3" s="588"/>
      <c r="AY3" s="588"/>
      <c r="AZ3" s="588"/>
    </row>
    <row r="4" spans="1:54" ht="18.75" customHeight="1" thickBot="1" x14ac:dyDescent="0.25">
      <c r="A4" s="147"/>
      <c r="B4" s="147"/>
      <c r="C4" s="147"/>
      <c r="D4" s="147"/>
      <c r="E4" s="147"/>
      <c r="F4" s="147"/>
      <c r="G4" s="147"/>
      <c r="H4" s="147"/>
      <c r="I4" s="147"/>
      <c r="J4" s="214"/>
      <c r="K4" s="147"/>
      <c r="L4" s="147"/>
      <c r="M4" s="147"/>
      <c r="N4" s="147"/>
      <c r="O4" s="147">
        <v>28.8</v>
      </c>
      <c r="P4" s="147"/>
      <c r="Q4" s="147"/>
      <c r="R4" s="147"/>
      <c r="S4" s="147"/>
      <c r="T4" s="147"/>
      <c r="U4" s="147"/>
      <c r="V4" s="147"/>
      <c r="W4" s="214"/>
      <c r="X4" s="152"/>
      <c r="Y4" s="147"/>
      <c r="Z4" s="147"/>
      <c r="AA4" s="147"/>
      <c r="AB4" s="147"/>
      <c r="AC4" s="147"/>
      <c r="AD4" s="147"/>
      <c r="AE4" s="147"/>
      <c r="AF4" s="147">
        <v>28.8</v>
      </c>
      <c r="AG4" s="147"/>
      <c r="AH4" s="147">
        <v>28.8</v>
      </c>
      <c r="AI4" s="147"/>
      <c r="AJ4" s="147"/>
      <c r="AK4" s="147"/>
      <c r="AL4" s="147"/>
      <c r="AM4" s="147"/>
      <c r="AN4" s="147"/>
      <c r="AO4" s="147">
        <v>21.6</v>
      </c>
      <c r="AP4" s="147">
        <v>28.8</v>
      </c>
      <c r="AQ4" s="147"/>
      <c r="AR4" s="147"/>
      <c r="AS4" s="147"/>
      <c r="AT4" s="214"/>
      <c r="AU4" s="147">
        <v>21.6</v>
      </c>
      <c r="AV4" s="147"/>
      <c r="AW4" s="147"/>
      <c r="AX4" s="147"/>
      <c r="AY4" s="147"/>
      <c r="AZ4" s="147"/>
    </row>
    <row r="5" spans="1:54" s="143" customFormat="1" ht="43.5" customHeight="1" thickTop="1" x14ac:dyDescent="0.2">
      <c r="A5" s="603" t="s">
        <v>84</v>
      </c>
      <c r="B5" s="542" t="s">
        <v>77</v>
      </c>
      <c r="C5" s="611" t="s">
        <v>90</v>
      </c>
      <c r="D5" s="610" t="s">
        <v>95</v>
      </c>
      <c r="E5" s="542" t="s">
        <v>96</v>
      </c>
      <c r="F5" s="554" t="s">
        <v>6</v>
      </c>
      <c r="G5" s="555"/>
      <c r="H5" s="555"/>
      <c r="I5" s="555"/>
      <c r="J5" s="566" t="s">
        <v>118</v>
      </c>
      <c r="K5" s="554" t="s">
        <v>7</v>
      </c>
      <c r="L5" s="555"/>
      <c r="M5" s="556"/>
      <c r="N5" s="568" t="s">
        <v>119</v>
      </c>
      <c r="O5" s="597" t="s">
        <v>8</v>
      </c>
      <c r="P5" s="598"/>
      <c r="Q5" s="598"/>
      <c r="R5" s="598"/>
      <c r="S5" s="551" t="s">
        <v>9</v>
      </c>
      <c r="T5" s="552"/>
      <c r="U5" s="552"/>
      <c r="V5" s="553"/>
      <c r="W5" s="548" t="s">
        <v>120</v>
      </c>
      <c r="X5" s="600" t="s">
        <v>81</v>
      </c>
      <c r="Y5" s="569" t="s">
        <v>10</v>
      </c>
      <c r="Z5" s="555"/>
      <c r="AA5" s="556"/>
      <c r="AB5" s="568" t="s">
        <v>121</v>
      </c>
      <c r="AC5" s="554" t="s">
        <v>11</v>
      </c>
      <c r="AD5" s="555"/>
      <c r="AE5" s="556"/>
      <c r="AF5" s="570" t="s">
        <v>165</v>
      </c>
      <c r="AG5" s="554" t="s">
        <v>12</v>
      </c>
      <c r="AH5" s="555"/>
      <c r="AI5" s="555"/>
      <c r="AJ5" s="556"/>
      <c r="AK5" s="563" t="s">
        <v>166</v>
      </c>
      <c r="AL5" s="554" t="s">
        <v>13</v>
      </c>
      <c r="AM5" s="555"/>
      <c r="AN5" s="556"/>
      <c r="AO5" s="560" t="s">
        <v>167</v>
      </c>
      <c r="AP5" s="554" t="s">
        <v>14</v>
      </c>
      <c r="AQ5" s="555"/>
      <c r="AR5" s="555"/>
      <c r="AS5" s="556"/>
      <c r="AT5" s="557" t="s">
        <v>168</v>
      </c>
      <c r="AU5" s="554" t="s">
        <v>15</v>
      </c>
      <c r="AV5" s="555"/>
      <c r="AW5" s="556"/>
      <c r="AX5" s="605" t="s">
        <v>169</v>
      </c>
      <c r="AY5" s="542" t="s">
        <v>82</v>
      </c>
      <c r="AZ5" s="589" t="s">
        <v>75</v>
      </c>
      <c r="BA5" s="594" t="s">
        <v>102</v>
      </c>
      <c r="BB5" s="294"/>
    </row>
    <row r="6" spans="1:54" s="143" customFormat="1" ht="12.75" hidden="1" customHeight="1" x14ac:dyDescent="0.2">
      <c r="A6" s="604"/>
      <c r="B6" s="543"/>
      <c r="C6" s="612"/>
      <c r="D6" s="543"/>
      <c r="E6" s="543"/>
      <c r="F6" s="209"/>
      <c r="G6" s="210"/>
      <c r="H6" s="210"/>
      <c r="I6" s="210"/>
      <c r="J6" s="566"/>
      <c r="K6" s="209"/>
      <c r="L6" s="210"/>
      <c r="M6" s="210"/>
      <c r="N6" s="566"/>
      <c r="O6" s="599"/>
      <c r="P6" s="543"/>
      <c r="Q6" s="543"/>
      <c r="R6" s="543"/>
      <c r="S6" s="215"/>
      <c r="T6" s="216"/>
      <c r="U6" s="216"/>
      <c r="V6" s="216"/>
      <c r="W6" s="549"/>
      <c r="X6" s="601"/>
      <c r="Y6" s="219"/>
      <c r="Z6" s="210"/>
      <c r="AA6" s="210"/>
      <c r="AB6" s="566"/>
      <c r="AC6" s="209"/>
      <c r="AD6" s="210"/>
      <c r="AE6" s="210"/>
      <c r="AF6" s="571"/>
      <c r="AG6" s="209"/>
      <c r="AH6" s="210"/>
      <c r="AI6" s="210"/>
      <c r="AJ6" s="210"/>
      <c r="AK6" s="564"/>
      <c r="AL6" s="209"/>
      <c r="AM6" s="210"/>
      <c r="AN6" s="210"/>
      <c r="AO6" s="561"/>
      <c r="AP6" s="209"/>
      <c r="AQ6" s="210"/>
      <c r="AR6" s="210"/>
      <c r="AS6" s="210"/>
      <c r="AT6" s="558"/>
      <c r="AU6" s="210"/>
      <c r="AV6" s="210"/>
      <c r="AW6" s="210"/>
      <c r="AX6" s="606"/>
      <c r="AY6" s="543"/>
      <c r="AZ6" s="590"/>
      <c r="BA6" s="595"/>
      <c r="BB6" s="294"/>
    </row>
    <row r="7" spans="1:54" s="143" customFormat="1" ht="4.5" customHeight="1" x14ac:dyDescent="0.2">
      <c r="A7" s="604"/>
      <c r="B7" s="543"/>
      <c r="C7" s="612"/>
      <c r="D7" s="543"/>
      <c r="E7" s="543"/>
      <c r="F7" s="209"/>
      <c r="G7" s="210"/>
      <c r="H7" s="210"/>
      <c r="I7" s="210"/>
      <c r="J7" s="566"/>
      <c r="K7" s="209"/>
      <c r="L7" s="210"/>
      <c r="M7" s="210"/>
      <c r="N7" s="566"/>
      <c r="O7" s="599"/>
      <c r="P7" s="543"/>
      <c r="Q7" s="543"/>
      <c r="R7" s="543"/>
      <c r="S7" s="215"/>
      <c r="T7" s="216"/>
      <c r="U7" s="216"/>
      <c r="V7" s="216"/>
      <c r="W7" s="549"/>
      <c r="X7" s="601"/>
      <c r="Y7" s="219"/>
      <c r="Z7" s="210"/>
      <c r="AA7" s="210"/>
      <c r="AB7" s="566"/>
      <c r="AC7" s="209"/>
      <c r="AD7" s="210"/>
      <c r="AE7" s="210"/>
      <c r="AF7" s="571"/>
      <c r="AG7" s="209"/>
      <c r="AH7" s="210"/>
      <c r="AI7" s="210"/>
      <c r="AJ7" s="210"/>
      <c r="AK7" s="564"/>
      <c r="AL7" s="209"/>
      <c r="AM7" s="210"/>
      <c r="AN7" s="210"/>
      <c r="AO7" s="561"/>
      <c r="AP7" s="209"/>
      <c r="AQ7" s="210"/>
      <c r="AR7" s="210"/>
      <c r="AS7" s="210"/>
      <c r="AT7" s="558"/>
      <c r="AU7" s="210"/>
      <c r="AV7" s="210"/>
      <c r="AW7" s="210"/>
      <c r="AX7" s="606"/>
      <c r="AY7" s="543"/>
      <c r="AZ7" s="590"/>
      <c r="BA7" s="595"/>
      <c r="BB7" s="294"/>
    </row>
    <row r="8" spans="1:54" s="143" customFormat="1" ht="12.75" hidden="1" customHeight="1" thickBot="1" x14ac:dyDescent="0.25">
      <c r="A8" s="604"/>
      <c r="B8" s="543"/>
      <c r="C8" s="612"/>
      <c r="D8" s="543"/>
      <c r="E8" s="543"/>
      <c r="F8" s="211"/>
      <c r="G8" s="212"/>
      <c r="H8" s="212"/>
      <c r="I8" s="212"/>
      <c r="J8" s="566"/>
      <c r="K8" s="211"/>
      <c r="L8" s="212"/>
      <c r="M8" s="212"/>
      <c r="N8" s="566"/>
      <c r="O8" s="599"/>
      <c r="P8" s="543"/>
      <c r="Q8" s="543"/>
      <c r="R8" s="543"/>
      <c r="S8" s="217"/>
      <c r="T8" s="218"/>
      <c r="U8" s="218"/>
      <c r="V8" s="218"/>
      <c r="W8" s="549"/>
      <c r="X8" s="601"/>
      <c r="Y8" s="220"/>
      <c r="Z8" s="212"/>
      <c r="AA8" s="212"/>
      <c r="AB8" s="566"/>
      <c r="AC8" s="211"/>
      <c r="AD8" s="212"/>
      <c r="AE8" s="212"/>
      <c r="AF8" s="571"/>
      <c r="AG8" s="211"/>
      <c r="AH8" s="212"/>
      <c r="AI8" s="212"/>
      <c r="AJ8" s="212"/>
      <c r="AK8" s="564"/>
      <c r="AL8" s="211"/>
      <c r="AM8" s="212"/>
      <c r="AN8" s="212"/>
      <c r="AO8" s="561"/>
      <c r="AP8" s="211"/>
      <c r="AQ8" s="212"/>
      <c r="AR8" s="212"/>
      <c r="AS8" s="212"/>
      <c r="AT8" s="558"/>
      <c r="AU8" s="212"/>
      <c r="AV8" s="212"/>
      <c r="AW8" s="212"/>
      <c r="AX8" s="606"/>
      <c r="AY8" s="543"/>
      <c r="AZ8" s="590"/>
      <c r="BA8" s="595"/>
      <c r="BB8" s="294"/>
    </row>
    <row r="9" spans="1:54" s="143" customFormat="1" ht="12.75" customHeight="1" x14ac:dyDescent="0.2">
      <c r="A9" s="604"/>
      <c r="B9" s="543"/>
      <c r="C9" s="612"/>
      <c r="D9" s="543"/>
      <c r="E9" s="543"/>
      <c r="F9" s="150">
        <v>1</v>
      </c>
      <c r="G9" s="150">
        <v>8</v>
      </c>
      <c r="H9" s="150">
        <v>15</v>
      </c>
      <c r="I9" s="213">
        <v>22</v>
      </c>
      <c r="J9" s="566"/>
      <c r="K9" s="151">
        <v>6</v>
      </c>
      <c r="L9" s="169">
        <v>13</v>
      </c>
      <c r="M9" s="213">
        <v>20</v>
      </c>
      <c r="N9" s="566"/>
      <c r="O9" s="292">
        <v>3</v>
      </c>
      <c r="P9" s="150">
        <v>10</v>
      </c>
      <c r="Q9" s="150">
        <v>17</v>
      </c>
      <c r="R9" s="151">
        <v>24</v>
      </c>
      <c r="S9" s="150">
        <v>1</v>
      </c>
      <c r="T9" s="150">
        <v>8</v>
      </c>
      <c r="U9" s="150">
        <v>15</v>
      </c>
      <c r="V9" s="213">
        <v>22</v>
      </c>
      <c r="W9" s="549"/>
      <c r="X9" s="601"/>
      <c r="Y9" s="155">
        <v>5</v>
      </c>
      <c r="Z9" s="150">
        <v>12</v>
      </c>
      <c r="AA9" s="213">
        <v>19</v>
      </c>
      <c r="AB9" s="566"/>
      <c r="AC9" s="150">
        <v>2</v>
      </c>
      <c r="AD9" s="150">
        <v>9</v>
      </c>
      <c r="AE9" s="213">
        <v>16</v>
      </c>
      <c r="AF9" s="571"/>
      <c r="AG9" s="169">
        <v>2</v>
      </c>
      <c r="AH9" s="291">
        <v>9</v>
      </c>
      <c r="AI9" s="150">
        <v>16</v>
      </c>
      <c r="AJ9" s="213">
        <v>23</v>
      </c>
      <c r="AK9" s="564"/>
      <c r="AL9" s="156">
        <v>6</v>
      </c>
      <c r="AM9" s="156">
        <v>13</v>
      </c>
      <c r="AN9" s="221">
        <v>20</v>
      </c>
      <c r="AO9" s="561"/>
      <c r="AP9" s="291">
        <v>4</v>
      </c>
      <c r="AQ9" s="301">
        <v>11</v>
      </c>
      <c r="AR9" s="150">
        <v>18</v>
      </c>
      <c r="AS9" s="151">
        <v>25</v>
      </c>
      <c r="AT9" s="558"/>
      <c r="AU9" s="302">
        <v>8</v>
      </c>
      <c r="AV9" s="150">
        <v>15</v>
      </c>
      <c r="AW9" s="213">
        <v>22</v>
      </c>
      <c r="AX9" s="606"/>
      <c r="AY9" s="543"/>
      <c r="AZ9" s="590"/>
      <c r="BA9" s="595"/>
      <c r="BB9" s="294"/>
    </row>
    <row r="10" spans="1:54" s="143" customFormat="1" ht="18" customHeight="1" thickBot="1" x14ac:dyDescent="0.25">
      <c r="A10" s="604"/>
      <c r="B10" s="543"/>
      <c r="C10" s="613"/>
      <c r="D10" s="543"/>
      <c r="E10" s="543"/>
      <c r="F10" s="150">
        <v>7</v>
      </c>
      <c r="G10" s="150">
        <v>14</v>
      </c>
      <c r="H10" s="150">
        <v>21</v>
      </c>
      <c r="I10" s="213">
        <v>28</v>
      </c>
      <c r="J10" s="567"/>
      <c r="K10" s="151">
        <v>12</v>
      </c>
      <c r="L10" s="169">
        <v>19</v>
      </c>
      <c r="M10" s="213">
        <v>26</v>
      </c>
      <c r="N10" s="567"/>
      <c r="O10" s="292">
        <v>9</v>
      </c>
      <c r="P10" s="150">
        <v>16</v>
      </c>
      <c r="Q10" s="150">
        <v>23</v>
      </c>
      <c r="R10" s="151">
        <v>30</v>
      </c>
      <c r="S10" s="150">
        <v>7</v>
      </c>
      <c r="T10" s="150">
        <v>14</v>
      </c>
      <c r="U10" s="150">
        <v>21</v>
      </c>
      <c r="V10" s="213">
        <v>28</v>
      </c>
      <c r="W10" s="550"/>
      <c r="X10" s="602"/>
      <c r="Y10" s="155">
        <v>11</v>
      </c>
      <c r="Z10" s="150">
        <v>18</v>
      </c>
      <c r="AA10" s="213">
        <v>25</v>
      </c>
      <c r="AB10" s="567"/>
      <c r="AC10" s="150">
        <v>8</v>
      </c>
      <c r="AD10" s="150">
        <v>15</v>
      </c>
      <c r="AE10" s="213">
        <v>22</v>
      </c>
      <c r="AF10" s="572"/>
      <c r="AG10" s="169">
        <v>8</v>
      </c>
      <c r="AH10" s="291">
        <v>15</v>
      </c>
      <c r="AI10" s="150">
        <v>22</v>
      </c>
      <c r="AJ10" s="213">
        <v>29</v>
      </c>
      <c r="AK10" s="565"/>
      <c r="AL10" s="156">
        <v>12</v>
      </c>
      <c r="AM10" s="156">
        <v>19</v>
      </c>
      <c r="AN10" s="221">
        <v>26</v>
      </c>
      <c r="AO10" s="562"/>
      <c r="AP10" s="291">
        <v>10</v>
      </c>
      <c r="AQ10" s="301">
        <v>17</v>
      </c>
      <c r="AR10" s="150">
        <v>24</v>
      </c>
      <c r="AS10" s="151">
        <v>31</v>
      </c>
      <c r="AT10" s="559"/>
      <c r="AU10" s="302">
        <v>14</v>
      </c>
      <c r="AV10" s="150">
        <v>21</v>
      </c>
      <c r="AW10" s="213">
        <v>28</v>
      </c>
      <c r="AX10" s="607"/>
      <c r="AY10" s="543"/>
      <c r="AZ10" s="590"/>
      <c r="BA10" s="596"/>
      <c r="BB10" s="294"/>
    </row>
    <row r="11" spans="1:54" s="143" customFormat="1" ht="13.5" customHeight="1" thickBot="1" x14ac:dyDescent="0.25">
      <c r="A11" s="573" t="s">
        <v>83</v>
      </c>
      <c r="B11" s="574"/>
      <c r="C11" s="574"/>
      <c r="D11" s="574"/>
      <c r="E11" s="574"/>
      <c r="F11" s="574"/>
      <c r="G11" s="574"/>
      <c r="H11" s="574"/>
      <c r="I11" s="574"/>
      <c r="J11" s="574"/>
      <c r="K11" s="574"/>
      <c r="L11" s="574"/>
      <c r="M11" s="574"/>
      <c r="N11" s="575"/>
      <c r="O11" s="574"/>
      <c r="P11" s="574"/>
      <c r="Q11" s="574"/>
      <c r="R11" s="574"/>
      <c r="S11" s="574"/>
      <c r="T11" s="574"/>
      <c r="U11" s="574"/>
      <c r="V11" s="574"/>
      <c r="W11" s="575"/>
      <c r="X11" s="575"/>
      <c r="Y11" s="574"/>
      <c r="Z11" s="574"/>
      <c r="AA11" s="574"/>
      <c r="AB11" s="574"/>
      <c r="AC11" s="574"/>
      <c r="AD11" s="574"/>
      <c r="AE11" s="574"/>
      <c r="AF11" s="574"/>
      <c r="AG11" s="574"/>
      <c r="AH11" s="574"/>
      <c r="AI11" s="574"/>
      <c r="AJ11" s="574"/>
      <c r="AK11" s="574"/>
      <c r="AL11" s="574"/>
      <c r="AM11" s="574"/>
      <c r="AN11" s="574"/>
      <c r="AO11" s="574"/>
      <c r="AP11" s="574"/>
      <c r="AQ11" s="574"/>
      <c r="AR11" s="574"/>
      <c r="AS11" s="574"/>
      <c r="AT11" s="574"/>
      <c r="AU11" s="574"/>
      <c r="AV11" s="574"/>
      <c r="AW11" s="574"/>
      <c r="AX11" s="574"/>
      <c r="AY11" s="574"/>
      <c r="AZ11" s="574"/>
      <c r="BA11" s="162"/>
      <c r="BB11" s="295"/>
    </row>
    <row r="12" spans="1:54" s="143" customFormat="1" ht="13.5" customHeight="1" x14ac:dyDescent="0.2">
      <c r="A12" s="616" t="s">
        <v>85</v>
      </c>
      <c r="B12" s="618">
        <v>132</v>
      </c>
      <c r="C12" s="618">
        <v>18559</v>
      </c>
      <c r="D12" s="576" t="s">
        <v>163</v>
      </c>
      <c r="E12" s="179" t="s">
        <v>18</v>
      </c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454">
        <v>36</v>
      </c>
      <c r="W12" s="229" t="s">
        <v>117</v>
      </c>
      <c r="X12" s="352"/>
      <c r="Y12" s="229" t="s">
        <v>117</v>
      </c>
      <c r="Z12" s="352"/>
      <c r="AA12" s="352"/>
      <c r="AB12" s="352"/>
      <c r="AC12" s="352"/>
      <c r="AD12" s="352"/>
      <c r="AE12" s="352"/>
      <c r="AF12" s="352"/>
      <c r="AG12" s="352"/>
      <c r="AH12" s="352"/>
      <c r="AI12" s="352"/>
      <c r="AJ12" s="352"/>
      <c r="AK12" s="352"/>
      <c r="AL12" s="352"/>
      <c r="AM12" s="352"/>
      <c r="AN12" s="352"/>
      <c r="AO12" s="352"/>
      <c r="AP12" s="352"/>
      <c r="AQ12" s="352"/>
      <c r="AR12" s="352"/>
      <c r="AS12" s="352"/>
      <c r="AT12" s="352"/>
      <c r="AU12" s="352"/>
      <c r="AV12" s="352"/>
      <c r="AW12" s="521">
        <v>36</v>
      </c>
      <c r="AX12" s="452" t="s">
        <v>117</v>
      </c>
      <c r="AY12" s="352"/>
      <c r="AZ12" s="352"/>
      <c r="BA12" s="578"/>
      <c r="BB12" s="351"/>
    </row>
    <row r="13" spans="1:54" s="143" customFormat="1" ht="13.5" customHeight="1" thickBot="1" x14ac:dyDescent="0.25">
      <c r="A13" s="617"/>
      <c r="B13" s="619"/>
      <c r="C13" s="619"/>
      <c r="D13" s="577"/>
      <c r="E13" s="164" t="s">
        <v>112</v>
      </c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455"/>
      <c r="W13" s="235" t="s">
        <v>117</v>
      </c>
      <c r="X13" s="353"/>
      <c r="Y13" s="235" t="s">
        <v>117</v>
      </c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  <c r="AN13" s="236"/>
      <c r="AO13" s="236"/>
      <c r="AP13" s="236"/>
      <c r="AQ13" s="236"/>
      <c r="AR13" s="236"/>
      <c r="AS13" s="236"/>
      <c r="AT13" s="236"/>
      <c r="AU13" s="236"/>
      <c r="AV13" s="236"/>
      <c r="AW13" s="455"/>
      <c r="AX13" s="495"/>
      <c r="AY13" s="353"/>
      <c r="AZ13" s="353"/>
      <c r="BA13" s="579"/>
      <c r="BB13" s="351"/>
    </row>
    <row r="14" spans="1:54" s="144" customFormat="1" ht="18.75" customHeight="1" x14ac:dyDescent="0.2">
      <c r="A14" s="614" t="s">
        <v>86</v>
      </c>
      <c r="B14" s="474">
        <v>173</v>
      </c>
      <c r="C14" s="547">
        <v>16675</v>
      </c>
      <c r="D14" s="608" t="s">
        <v>164</v>
      </c>
      <c r="E14" s="179" t="s">
        <v>18</v>
      </c>
      <c r="F14" s="257">
        <v>36</v>
      </c>
      <c r="G14" s="257">
        <v>36</v>
      </c>
      <c r="H14" s="257">
        <v>21.6</v>
      </c>
      <c r="I14" s="257">
        <v>21.6</v>
      </c>
      <c r="J14" s="257">
        <v>14.4</v>
      </c>
      <c r="K14" s="257">
        <v>14.4</v>
      </c>
      <c r="L14" s="257">
        <v>14.4</v>
      </c>
      <c r="M14" s="257">
        <v>14.4</v>
      </c>
      <c r="N14" s="257">
        <v>14.4</v>
      </c>
      <c r="O14" s="257">
        <v>14.4</v>
      </c>
      <c r="P14" s="257">
        <v>14.4</v>
      </c>
      <c r="Q14" s="257">
        <v>14.4</v>
      </c>
      <c r="R14" s="257">
        <v>14.4</v>
      </c>
      <c r="S14" s="257">
        <v>14.4</v>
      </c>
      <c r="T14" s="257">
        <v>14.4</v>
      </c>
      <c r="U14" s="257"/>
      <c r="V14" s="257"/>
      <c r="W14" s="235" t="s">
        <v>117</v>
      </c>
      <c r="X14" s="322">
        <f>SUM(F14:V14)</f>
        <v>273.60000000000002</v>
      </c>
      <c r="Y14" s="180" t="s">
        <v>31</v>
      </c>
      <c r="Z14" s="257">
        <v>28.8</v>
      </c>
      <c r="AA14" s="257">
        <v>14.4</v>
      </c>
      <c r="AB14" s="257">
        <v>14.4</v>
      </c>
      <c r="AC14" s="257">
        <v>14.4</v>
      </c>
      <c r="AD14" s="257">
        <v>14.4</v>
      </c>
      <c r="AE14" s="257">
        <v>14.4</v>
      </c>
      <c r="AF14" s="257">
        <v>7.2</v>
      </c>
      <c r="AG14" s="257">
        <v>14.4</v>
      </c>
      <c r="AH14" s="257">
        <v>14.4</v>
      </c>
      <c r="AI14" s="257">
        <v>21.6</v>
      </c>
      <c r="AJ14" s="257">
        <v>21.6</v>
      </c>
      <c r="AK14" s="257">
        <v>21.6</v>
      </c>
      <c r="AL14" s="257">
        <v>21.6</v>
      </c>
      <c r="AM14" s="257">
        <v>21.6</v>
      </c>
      <c r="AN14" s="257">
        <v>21.6</v>
      </c>
      <c r="AO14" s="257">
        <v>14.4</v>
      </c>
      <c r="AP14" s="257">
        <v>21.6</v>
      </c>
      <c r="AQ14" s="257">
        <v>21.6</v>
      </c>
      <c r="AR14" s="257"/>
      <c r="AS14" s="257"/>
      <c r="AT14" s="257"/>
      <c r="AU14" s="257"/>
      <c r="AV14" s="264"/>
      <c r="AW14" s="521">
        <v>36</v>
      </c>
      <c r="AX14" s="494" t="s">
        <v>117</v>
      </c>
      <c r="AY14" s="181">
        <f t="shared" ref="AY14:AY15" si="0">SUM(Z14:AV14)</f>
        <v>324</v>
      </c>
      <c r="AZ14" s="321">
        <f>SUM(X14+AY14)</f>
        <v>597.6</v>
      </c>
      <c r="BA14" s="528">
        <f>SUM(AZ14:AZ15)</f>
        <v>1245.6000000000001</v>
      </c>
      <c r="BB14" s="296"/>
    </row>
    <row r="15" spans="1:54" s="144" customFormat="1" ht="19.5" customHeight="1" thickBot="1" x14ac:dyDescent="0.25">
      <c r="A15" s="615"/>
      <c r="B15" s="479"/>
      <c r="C15" s="465"/>
      <c r="D15" s="609"/>
      <c r="E15" s="164" t="s">
        <v>112</v>
      </c>
      <c r="F15" s="236"/>
      <c r="G15" s="236"/>
      <c r="H15" s="236">
        <v>7.2</v>
      </c>
      <c r="I15" s="231">
        <v>14.4</v>
      </c>
      <c r="J15" s="231">
        <v>14.4</v>
      </c>
      <c r="K15" s="231">
        <v>14.4</v>
      </c>
      <c r="L15" s="231">
        <v>14.4</v>
      </c>
      <c r="M15" s="231">
        <v>14.4</v>
      </c>
      <c r="N15" s="231">
        <v>14.4</v>
      </c>
      <c r="O15" s="231">
        <v>14.4</v>
      </c>
      <c r="P15" s="231">
        <v>14.4</v>
      </c>
      <c r="Q15" s="231">
        <v>14.4</v>
      </c>
      <c r="R15" s="231">
        <v>14.4</v>
      </c>
      <c r="S15" s="231">
        <v>14.4</v>
      </c>
      <c r="T15" s="231">
        <v>14.4</v>
      </c>
      <c r="U15" s="203">
        <v>36</v>
      </c>
      <c r="V15" s="164">
        <v>36</v>
      </c>
      <c r="W15" s="238" t="s">
        <v>117</v>
      </c>
      <c r="X15" s="187">
        <f>SUM(F15:W15)</f>
        <v>252.00000000000003</v>
      </c>
      <c r="Y15" s="166" t="s">
        <v>31</v>
      </c>
      <c r="Z15" s="237"/>
      <c r="AA15" s="237">
        <v>14.4</v>
      </c>
      <c r="AB15" s="237">
        <v>14.4</v>
      </c>
      <c r="AC15" s="237">
        <v>14.4</v>
      </c>
      <c r="AD15" s="233">
        <v>14.4</v>
      </c>
      <c r="AE15" s="233">
        <v>14.4</v>
      </c>
      <c r="AF15" s="233">
        <v>14.4</v>
      </c>
      <c r="AG15" s="233">
        <v>14.4</v>
      </c>
      <c r="AH15" s="233">
        <v>14.4</v>
      </c>
      <c r="AI15" s="233">
        <v>14.4</v>
      </c>
      <c r="AJ15" s="233">
        <v>14.4</v>
      </c>
      <c r="AK15" s="233">
        <v>14.4</v>
      </c>
      <c r="AL15" s="233">
        <v>14.4</v>
      </c>
      <c r="AM15" s="233">
        <v>14.4</v>
      </c>
      <c r="AN15" s="233">
        <v>14.4</v>
      </c>
      <c r="AO15" s="233">
        <v>14.4</v>
      </c>
      <c r="AP15" s="233"/>
      <c r="AQ15" s="234">
        <v>7.2</v>
      </c>
      <c r="AR15" s="234">
        <v>36</v>
      </c>
      <c r="AS15" s="234">
        <v>36</v>
      </c>
      <c r="AT15" s="234">
        <v>36</v>
      </c>
      <c r="AU15" s="331">
        <v>28.8</v>
      </c>
      <c r="AV15" s="332">
        <v>36</v>
      </c>
      <c r="AW15" s="455"/>
      <c r="AX15" s="495"/>
      <c r="AY15" s="222">
        <f t="shared" si="0"/>
        <v>396.00000000000006</v>
      </c>
      <c r="AZ15" s="170">
        <f>SUM(X15+AY15)</f>
        <v>648.00000000000011</v>
      </c>
      <c r="BA15" s="451"/>
      <c r="BB15" s="296"/>
    </row>
    <row r="16" spans="1:54" s="139" customFormat="1" ht="18.75" customHeight="1" thickBot="1" x14ac:dyDescent="0.25">
      <c r="A16" s="591" t="s">
        <v>87</v>
      </c>
      <c r="B16" s="592"/>
      <c r="C16" s="592"/>
      <c r="D16" s="592"/>
      <c r="E16" s="592"/>
      <c r="F16" s="592"/>
      <c r="G16" s="592"/>
      <c r="H16" s="592"/>
      <c r="I16" s="592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  <c r="W16" s="592"/>
      <c r="X16" s="592"/>
      <c r="Y16" s="592"/>
      <c r="Z16" s="592"/>
      <c r="AA16" s="592"/>
      <c r="AB16" s="592"/>
      <c r="AC16" s="592"/>
      <c r="AD16" s="592"/>
      <c r="AE16" s="592"/>
      <c r="AF16" s="592"/>
      <c r="AG16" s="592"/>
      <c r="AH16" s="592"/>
      <c r="AI16" s="592"/>
      <c r="AJ16" s="592"/>
      <c r="AK16" s="592"/>
      <c r="AL16" s="592"/>
      <c r="AM16" s="592"/>
      <c r="AN16" s="592"/>
      <c r="AO16" s="592"/>
      <c r="AP16" s="592"/>
      <c r="AQ16" s="592"/>
      <c r="AR16" s="592"/>
      <c r="AS16" s="592"/>
      <c r="AT16" s="592"/>
      <c r="AU16" s="592"/>
      <c r="AV16" s="592"/>
      <c r="AW16" s="592"/>
      <c r="AX16" s="592"/>
      <c r="AY16" s="592"/>
      <c r="AZ16" s="592"/>
      <c r="BA16" s="593"/>
      <c r="BB16" s="297"/>
    </row>
    <row r="17" spans="1:55" s="139" customFormat="1" ht="18.75" customHeight="1" x14ac:dyDescent="0.2">
      <c r="A17" s="540" t="s">
        <v>85</v>
      </c>
      <c r="B17" s="541" t="s">
        <v>110</v>
      </c>
      <c r="C17" s="526" t="s">
        <v>88</v>
      </c>
      <c r="D17" s="544" t="s">
        <v>153</v>
      </c>
      <c r="E17" s="179" t="s">
        <v>18</v>
      </c>
      <c r="F17" s="228">
        <v>36</v>
      </c>
      <c r="G17" s="228">
        <v>36</v>
      </c>
      <c r="H17" s="228">
        <v>36</v>
      </c>
      <c r="I17" s="228">
        <v>36</v>
      </c>
      <c r="J17" s="228">
        <v>36</v>
      </c>
      <c r="K17" s="228">
        <v>36</v>
      </c>
      <c r="L17" s="228">
        <v>36</v>
      </c>
      <c r="M17" s="228">
        <v>36</v>
      </c>
      <c r="N17" s="228">
        <v>36</v>
      </c>
      <c r="O17" s="228">
        <v>28.8</v>
      </c>
      <c r="P17" s="228">
        <v>36</v>
      </c>
      <c r="Q17" s="228">
        <v>36</v>
      </c>
      <c r="R17" s="228">
        <v>36</v>
      </c>
      <c r="S17" s="228">
        <v>36</v>
      </c>
      <c r="T17" s="228">
        <v>36</v>
      </c>
      <c r="U17" s="257">
        <v>36</v>
      </c>
      <c r="V17" s="454">
        <v>36</v>
      </c>
      <c r="W17" s="229" t="s">
        <v>117</v>
      </c>
      <c r="X17" s="197">
        <v>600</v>
      </c>
      <c r="Y17" s="180" t="s">
        <v>31</v>
      </c>
      <c r="Z17" s="228">
        <v>36</v>
      </c>
      <c r="AA17" s="228">
        <v>36</v>
      </c>
      <c r="AB17" s="228">
        <v>36</v>
      </c>
      <c r="AC17" s="228">
        <v>36</v>
      </c>
      <c r="AD17" s="228">
        <v>36</v>
      </c>
      <c r="AE17" s="228">
        <v>36</v>
      </c>
      <c r="AF17" s="228">
        <v>28.8</v>
      </c>
      <c r="AG17" s="228">
        <v>36</v>
      </c>
      <c r="AH17" s="228">
        <v>28.8</v>
      </c>
      <c r="AI17" s="228">
        <v>36</v>
      </c>
      <c r="AJ17" s="228">
        <v>36</v>
      </c>
      <c r="AK17" s="228">
        <v>36</v>
      </c>
      <c r="AL17" s="228">
        <v>36</v>
      </c>
      <c r="AM17" s="228">
        <v>36</v>
      </c>
      <c r="AN17" s="228">
        <v>36</v>
      </c>
      <c r="AO17" s="228">
        <v>21.6</v>
      </c>
      <c r="AP17" s="228">
        <v>28.8</v>
      </c>
      <c r="AQ17" s="228">
        <v>36</v>
      </c>
      <c r="AR17" s="228">
        <v>36</v>
      </c>
      <c r="AS17" s="228">
        <v>36</v>
      </c>
      <c r="AT17" s="228">
        <v>36</v>
      </c>
      <c r="AU17" s="228">
        <v>21.6</v>
      </c>
      <c r="AV17" s="228">
        <v>36</v>
      </c>
      <c r="AW17" s="454">
        <v>36</v>
      </c>
      <c r="AX17" s="452" t="s">
        <v>117</v>
      </c>
      <c r="AY17" s="192">
        <v>820.8</v>
      </c>
      <c r="AZ17" s="189">
        <f t="shared" ref="AZ17:AZ42" si="1">SUM(X17+AY17)</f>
        <v>1420.8</v>
      </c>
      <c r="BA17" s="450">
        <f>SUM(AZ17:AZ18)</f>
        <v>1420.8</v>
      </c>
      <c r="BB17" s="297" t="s">
        <v>170</v>
      </c>
    </row>
    <row r="18" spans="1:55" s="139" customFormat="1" ht="18.75" customHeight="1" thickBot="1" x14ac:dyDescent="0.25">
      <c r="A18" s="523"/>
      <c r="B18" s="532"/>
      <c r="C18" s="467"/>
      <c r="D18" s="545"/>
      <c r="E18" s="164" t="s">
        <v>112</v>
      </c>
      <c r="F18" s="239"/>
      <c r="G18" s="242"/>
      <c r="H18" s="242"/>
      <c r="I18" s="242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455"/>
      <c r="W18" s="235" t="s">
        <v>117</v>
      </c>
      <c r="X18" s="198">
        <f>SUM(F18:W18)</f>
        <v>0</v>
      </c>
      <c r="Y18" s="166" t="s">
        <v>31</v>
      </c>
      <c r="Z18" s="239"/>
      <c r="AA18" s="239"/>
      <c r="AB18" s="239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N18" s="233"/>
      <c r="AO18" s="233"/>
      <c r="AP18" s="233"/>
      <c r="AQ18" s="233"/>
      <c r="AR18" s="233"/>
      <c r="AS18" s="233"/>
      <c r="AT18" s="233"/>
      <c r="AU18" s="233"/>
      <c r="AV18" s="240"/>
      <c r="AW18" s="455"/>
      <c r="AX18" s="495"/>
      <c r="AY18" s="193"/>
      <c r="AZ18" s="193"/>
      <c r="BA18" s="451"/>
      <c r="BB18" s="297"/>
    </row>
    <row r="19" spans="1:55" s="139" customFormat="1" ht="18.75" customHeight="1" x14ac:dyDescent="0.2">
      <c r="A19" s="540" t="s">
        <v>85</v>
      </c>
      <c r="B19" s="541" t="s">
        <v>111</v>
      </c>
      <c r="C19" s="526" t="s">
        <v>88</v>
      </c>
      <c r="D19" s="544" t="s">
        <v>153</v>
      </c>
      <c r="E19" s="179" t="s">
        <v>18</v>
      </c>
      <c r="F19" s="228">
        <v>36</v>
      </c>
      <c r="G19" s="228">
        <v>36</v>
      </c>
      <c r="H19" s="228">
        <v>36</v>
      </c>
      <c r="I19" s="228">
        <v>36</v>
      </c>
      <c r="J19" s="228">
        <v>36</v>
      </c>
      <c r="K19" s="228">
        <v>36</v>
      </c>
      <c r="L19" s="228">
        <v>36</v>
      </c>
      <c r="M19" s="228">
        <v>36</v>
      </c>
      <c r="N19" s="228">
        <v>36</v>
      </c>
      <c r="O19" s="228">
        <v>28.8</v>
      </c>
      <c r="P19" s="228">
        <v>36</v>
      </c>
      <c r="Q19" s="228">
        <v>36</v>
      </c>
      <c r="R19" s="228">
        <v>36</v>
      </c>
      <c r="S19" s="228">
        <v>36</v>
      </c>
      <c r="T19" s="228">
        <v>36</v>
      </c>
      <c r="U19" s="257">
        <v>36</v>
      </c>
      <c r="V19" s="454">
        <v>36</v>
      </c>
      <c r="W19" s="229" t="s">
        <v>117</v>
      </c>
      <c r="X19" s="197">
        <v>600</v>
      </c>
      <c r="Y19" s="180" t="s">
        <v>31</v>
      </c>
      <c r="Z19" s="228">
        <v>36</v>
      </c>
      <c r="AA19" s="228">
        <v>36</v>
      </c>
      <c r="AB19" s="228">
        <v>36</v>
      </c>
      <c r="AC19" s="228">
        <v>36</v>
      </c>
      <c r="AD19" s="228">
        <v>36</v>
      </c>
      <c r="AE19" s="228">
        <v>36</v>
      </c>
      <c r="AF19" s="228">
        <v>28.8</v>
      </c>
      <c r="AG19" s="228">
        <v>36</v>
      </c>
      <c r="AH19" s="228">
        <v>28.8</v>
      </c>
      <c r="AI19" s="228">
        <v>36</v>
      </c>
      <c r="AJ19" s="228">
        <v>36</v>
      </c>
      <c r="AK19" s="228">
        <v>36</v>
      </c>
      <c r="AL19" s="228">
        <v>36</v>
      </c>
      <c r="AM19" s="228">
        <v>36</v>
      </c>
      <c r="AN19" s="228">
        <v>36</v>
      </c>
      <c r="AO19" s="228">
        <v>21.6</v>
      </c>
      <c r="AP19" s="228">
        <v>28.8</v>
      </c>
      <c r="AQ19" s="228">
        <v>36</v>
      </c>
      <c r="AR19" s="228">
        <v>36</v>
      </c>
      <c r="AS19" s="228">
        <v>36</v>
      </c>
      <c r="AT19" s="228">
        <v>36</v>
      </c>
      <c r="AU19" s="228">
        <v>21.6</v>
      </c>
      <c r="AV19" s="228">
        <v>36</v>
      </c>
      <c r="AW19" s="454">
        <v>36</v>
      </c>
      <c r="AX19" s="452" t="s">
        <v>117</v>
      </c>
      <c r="AY19" s="192">
        <v>820.8</v>
      </c>
      <c r="AZ19" s="192">
        <f t="shared" si="1"/>
        <v>1420.8</v>
      </c>
      <c r="BA19" s="528">
        <f>SUM(AZ19:AZ20)</f>
        <v>1420.8</v>
      </c>
      <c r="BB19" s="297" t="s">
        <v>170</v>
      </c>
    </row>
    <row r="20" spans="1:55" s="139" customFormat="1" ht="18.75" customHeight="1" thickBot="1" x14ac:dyDescent="0.25">
      <c r="A20" s="523"/>
      <c r="B20" s="532"/>
      <c r="C20" s="467"/>
      <c r="D20" s="545"/>
      <c r="E20" s="164" t="s">
        <v>112</v>
      </c>
      <c r="F20" s="239"/>
      <c r="G20" s="242"/>
      <c r="H20" s="242"/>
      <c r="I20" s="242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455"/>
      <c r="W20" s="235" t="s">
        <v>117</v>
      </c>
      <c r="X20" s="198">
        <f>SUM(F20:W20)</f>
        <v>0</v>
      </c>
      <c r="Y20" s="166" t="s">
        <v>31</v>
      </c>
      <c r="Z20" s="239"/>
      <c r="AA20" s="239"/>
      <c r="AB20" s="239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  <c r="AS20" s="233"/>
      <c r="AT20" s="233"/>
      <c r="AU20" s="233"/>
      <c r="AV20" s="240"/>
      <c r="AW20" s="455"/>
      <c r="AX20" s="495"/>
      <c r="AY20" s="193">
        <f>SUM(Z20:AV20)</f>
        <v>0</v>
      </c>
      <c r="AZ20" s="193">
        <f t="shared" si="1"/>
        <v>0</v>
      </c>
      <c r="BA20" s="451"/>
      <c r="BB20" s="297"/>
    </row>
    <row r="21" spans="1:55" s="139" customFormat="1" ht="18.75" customHeight="1" x14ac:dyDescent="0.2">
      <c r="A21" s="540" t="s">
        <v>85</v>
      </c>
      <c r="B21" s="541" t="s">
        <v>161</v>
      </c>
      <c r="C21" s="526" t="s">
        <v>88</v>
      </c>
      <c r="D21" s="544" t="s">
        <v>153</v>
      </c>
      <c r="E21" s="179" t="s">
        <v>18</v>
      </c>
      <c r="F21" s="228">
        <v>36</v>
      </c>
      <c r="G21" s="228">
        <v>36</v>
      </c>
      <c r="H21" s="228">
        <v>36</v>
      </c>
      <c r="I21" s="228">
        <v>36</v>
      </c>
      <c r="J21" s="228">
        <v>36</v>
      </c>
      <c r="K21" s="228">
        <v>36</v>
      </c>
      <c r="L21" s="228">
        <v>36</v>
      </c>
      <c r="M21" s="228">
        <v>36</v>
      </c>
      <c r="N21" s="228">
        <v>36</v>
      </c>
      <c r="O21" s="228">
        <v>28.8</v>
      </c>
      <c r="P21" s="228">
        <v>36</v>
      </c>
      <c r="Q21" s="228">
        <v>36</v>
      </c>
      <c r="R21" s="228">
        <v>36</v>
      </c>
      <c r="S21" s="228">
        <v>36</v>
      </c>
      <c r="T21" s="228">
        <v>36</v>
      </c>
      <c r="U21" s="257">
        <v>36</v>
      </c>
      <c r="V21" s="454">
        <v>36</v>
      </c>
      <c r="W21" s="229" t="s">
        <v>117</v>
      </c>
      <c r="X21" s="197">
        <v>600</v>
      </c>
      <c r="Y21" s="180" t="s">
        <v>31</v>
      </c>
      <c r="Z21" s="228">
        <v>36</v>
      </c>
      <c r="AA21" s="228">
        <v>36</v>
      </c>
      <c r="AB21" s="228">
        <v>36</v>
      </c>
      <c r="AC21" s="228">
        <v>36</v>
      </c>
      <c r="AD21" s="228">
        <v>36</v>
      </c>
      <c r="AE21" s="228">
        <v>36</v>
      </c>
      <c r="AF21" s="228">
        <v>28.8</v>
      </c>
      <c r="AG21" s="228">
        <v>36</v>
      </c>
      <c r="AH21" s="228">
        <v>28.8</v>
      </c>
      <c r="AI21" s="228">
        <v>36</v>
      </c>
      <c r="AJ21" s="228">
        <v>36</v>
      </c>
      <c r="AK21" s="228">
        <v>36</v>
      </c>
      <c r="AL21" s="228">
        <v>36</v>
      </c>
      <c r="AM21" s="228">
        <v>36</v>
      </c>
      <c r="AN21" s="228">
        <v>36</v>
      </c>
      <c r="AO21" s="228">
        <v>21.6</v>
      </c>
      <c r="AP21" s="228">
        <v>28.8</v>
      </c>
      <c r="AQ21" s="228">
        <v>36</v>
      </c>
      <c r="AR21" s="228">
        <v>36</v>
      </c>
      <c r="AS21" s="228">
        <v>36</v>
      </c>
      <c r="AT21" s="228">
        <v>36</v>
      </c>
      <c r="AU21" s="228">
        <v>21.6</v>
      </c>
      <c r="AV21" s="228">
        <v>36</v>
      </c>
      <c r="AW21" s="454">
        <v>36</v>
      </c>
      <c r="AX21" s="452" t="s">
        <v>117</v>
      </c>
      <c r="AY21" s="192">
        <v>820.8</v>
      </c>
      <c r="AZ21" s="192">
        <f t="shared" ref="AZ21:AZ22" si="2">SUM(X21+AY21)</f>
        <v>1420.8</v>
      </c>
      <c r="BA21" s="528">
        <f>SUM(AZ21:AZ22)</f>
        <v>1420.8</v>
      </c>
      <c r="BB21" s="297" t="s">
        <v>170</v>
      </c>
    </row>
    <row r="22" spans="1:55" s="139" customFormat="1" ht="18.75" customHeight="1" thickBot="1" x14ac:dyDescent="0.25">
      <c r="A22" s="523"/>
      <c r="B22" s="532"/>
      <c r="C22" s="467"/>
      <c r="D22" s="545"/>
      <c r="E22" s="164" t="s">
        <v>112</v>
      </c>
      <c r="F22" s="239"/>
      <c r="G22" s="242"/>
      <c r="H22" s="242"/>
      <c r="I22" s="242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455"/>
      <c r="W22" s="235" t="s">
        <v>117</v>
      </c>
      <c r="X22" s="198">
        <f>SUM(F22:W22)</f>
        <v>0</v>
      </c>
      <c r="Y22" s="166" t="s">
        <v>31</v>
      </c>
      <c r="Z22" s="239"/>
      <c r="AA22" s="239"/>
      <c r="AB22" s="239"/>
      <c r="AC22" s="233"/>
      <c r="AD22" s="233"/>
      <c r="AE22" s="233"/>
      <c r="AF22" s="233"/>
      <c r="AG22" s="233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3"/>
      <c r="AV22" s="240"/>
      <c r="AW22" s="455"/>
      <c r="AX22" s="495"/>
      <c r="AY22" s="193">
        <f>SUM(Z22:AV22)</f>
        <v>0</v>
      </c>
      <c r="AZ22" s="193">
        <f t="shared" si="2"/>
        <v>0</v>
      </c>
      <c r="BA22" s="451"/>
      <c r="BB22" s="297"/>
    </row>
    <row r="23" spans="1:55" s="139" customFormat="1" ht="18.75" customHeight="1" x14ac:dyDescent="0.2">
      <c r="A23" s="540" t="s">
        <v>86</v>
      </c>
      <c r="B23" s="541" t="s">
        <v>78</v>
      </c>
      <c r="C23" s="526" t="s">
        <v>88</v>
      </c>
      <c r="D23" s="544" t="s">
        <v>158</v>
      </c>
      <c r="E23" s="179" t="s">
        <v>18</v>
      </c>
      <c r="F23" s="228">
        <v>36</v>
      </c>
      <c r="G23" s="228">
        <v>36</v>
      </c>
      <c r="H23" s="228">
        <v>36</v>
      </c>
      <c r="I23" s="228">
        <v>36</v>
      </c>
      <c r="J23" s="228"/>
      <c r="K23" s="228"/>
      <c r="L23" s="228">
        <v>36</v>
      </c>
      <c r="M23" s="228">
        <v>36</v>
      </c>
      <c r="N23" s="228">
        <v>36</v>
      </c>
      <c r="O23" s="228">
        <v>28.8</v>
      </c>
      <c r="P23" s="228">
        <v>36</v>
      </c>
      <c r="Q23" s="228">
        <v>36</v>
      </c>
      <c r="R23" s="228">
        <v>36</v>
      </c>
      <c r="S23" s="228">
        <v>36</v>
      </c>
      <c r="T23" s="228">
        <v>36</v>
      </c>
      <c r="U23" s="257">
        <v>36</v>
      </c>
      <c r="V23" s="454">
        <v>36</v>
      </c>
      <c r="W23" s="229" t="s">
        <v>117</v>
      </c>
      <c r="X23" s="199">
        <v>504</v>
      </c>
      <c r="Y23" s="183" t="s">
        <v>31</v>
      </c>
      <c r="Z23" s="228">
        <v>36</v>
      </c>
      <c r="AA23" s="228">
        <v>36</v>
      </c>
      <c r="AB23" s="228">
        <v>36</v>
      </c>
      <c r="AC23" s="228">
        <v>36</v>
      </c>
      <c r="AD23" s="228">
        <v>36</v>
      </c>
      <c r="AE23" s="228">
        <v>36</v>
      </c>
      <c r="AF23" s="228">
        <v>28.8</v>
      </c>
      <c r="AG23" s="228">
        <v>36</v>
      </c>
      <c r="AH23" s="228">
        <v>28.8</v>
      </c>
      <c r="AI23" s="228">
        <v>36</v>
      </c>
      <c r="AJ23" s="228">
        <v>36</v>
      </c>
      <c r="AK23" s="228">
        <v>36</v>
      </c>
      <c r="AL23" s="228">
        <v>36</v>
      </c>
      <c r="AM23" s="228">
        <v>36</v>
      </c>
      <c r="AN23" s="228">
        <v>36</v>
      </c>
      <c r="AO23" s="228">
        <v>21.6</v>
      </c>
      <c r="AP23" s="228">
        <v>28.8</v>
      </c>
      <c r="AQ23" s="243">
        <v>36</v>
      </c>
      <c r="AR23" s="243"/>
      <c r="AS23" s="243"/>
      <c r="AT23" s="228"/>
      <c r="AU23" s="228"/>
      <c r="AV23" s="230"/>
      <c r="AW23" s="454">
        <v>36</v>
      </c>
      <c r="AX23" s="452" t="s">
        <v>117</v>
      </c>
      <c r="AY23" s="192">
        <v>612</v>
      </c>
      <c r="AZ23" s="194">
        <f t="shared" si="1"/>
        <v>1116</v>
      </c>
      <c r="BA23" s="528">
        <f>SUM(AZ23:AZ24)</f>
        <v>1404</v>
      </c>
      <c r="BB23" s="297"/>
    </row>
    <row r="24" spans="1:55" s="139" customFormat="1" ht="18.75" customHeight="1" thickBot="1" x14ac:dyDescent="0.25">
      <c r="A24" s="523"/>
      <c r="B24" s="532"/>
      <c r="C24" s="467"/>
      <c r="D24" s="545"/>
      <c r="E24" s="164" t="s">
        <v>112</v>
      </c>
      <c r="F24" s="244"/>
      <c r="G24" s="244"/>
      <c r="H24" s="244"/>
      <c r="I24" s="239"/>
      <c r="J24" s="356"/>
      <c r="K24" s="356"/>
      <c r="L24" s="240"/>
      <c r="M24" s="240"/>
      <c r="N24" s="240">
        <v>36</v>
      </c>
      <c r="O24" s="244">
        <v>36</v>
      </c>
      <c r="P24" s="244"/>
      <c r="Q24" s="244"/>
      <c r="R24" s="244"/>
      <c r="S24" s="244"/>
      <c r="T24" s="244"/>
      <c r="U24" s="244"/>
      <c r="V24" s="455"/>
      <c r="W24" s="235" t="s">
        <v>117</v>
      </c>
      <c r="X24" s="198">
        <f t="shared" ref="X24:X29" si="3">SUM(F24:U24)</f>
        <v>72</v>
      </c>
      <c r="Y24" s="184" t="s">
        <v>31</v>
      </c>
      <c r="Z24" s="242"/>
      <c r="AA24" s="242"/>
      <c r="AB24" s="242"/>
      <c r="AC24" s="242"/>
      <c r="AD24" s="242"/>
      <c r="AE24" s="242"/>
      <c r="AF24" s="239"/>
      <c r="AG24" s="242"/>
      <c r="AH24" s="239"/>
      <c r="AI24" s="242"/>
      <c r="AJ24" s="242"/>
      <c r="AK24" s="239"/>
      <c r="AL24" s="239"/>
      <c r="AM24" s="242"/>
      <c r="AN24" s="242"/>
      <c r="AO24" s="242"/>
      <c r="AP24" s="244"/>
      <c r="AQ24" s="318"/>
      <c r="AR24" s="233">
        <v>36</v>
      </c>
      <c r="AS24" s="233">
        <v>36</v>
      </c>
      <c r="AT24" s="317" t="s">
        <v>149</v>
      </c>
      <c r="AU24" s="233">
        <v>21.6</v>
      </c>
      <c r="AV24" s="233">
        <v>36</v>
      </c>
      <c r="AW24" s="455"/>
      <c r="AX24" s="495"/>
      <c r="AY24" s="193">
        <v>216</v>
      </c>
      <c r="AZ24" s="195">
        <f t="shared" si="1"/>
        <v>288</v>
      </c>
      <c r="BA24" s="451"/>
      <c r="BB24" s="297"/>
    </row>
    <row r="25" spans="1:55" s="139" customFormat="1" ht="18.75" customHeight="1" x14ac:dyDescent="0.2">
      <c r="A25" s="522" t="s">
        <v>86</v>
      </c>
      <c r="B25" s="531" t="s">
        <v>76</v>
      </c>
      <c r="C25" s="466" t="s">
        <v>88</v>
      </c>
      <c r="D25" s="546" t="s">
        <v>159</v>
      </c>
      <c r="E25" s="160" t="s">
        <v>18</v>
      </c>
      <c r="F25" s="228">
        <v>36</v>
      </c>
      <c r="G25" s="228">
        <v>36</v>
      </c>
      <c r="H25" s="228">
        <v>36</v>
      </c>
      <c r="I25" s="245">
        <v>36</v>
      </c>
      <c r="J25" s="357">
        <v>36</v>
      </c>
      <c r="K25" s="257">
        <v>36</v>
      </c>
      <c r="L25" s="228"/>
      <c r="M25" s="228"/>
      <c r="N25" s="228">
        <v>36</v>
      </c>
      <c r="O25" s="228">
        <v>28.8</v>
      </c>
      <c r="P25" s="228">
        <v>36</v>
      </c>
      <c r="Q25" s="228">
        <v>36</v>
      </c>
      <c r="R25" s="228">
        <v>36</v>
      </c>
      <c r="S25" s="228">
        <v>36</v>
      </c>
      <c r="T25" s="228">
        <v>36</v>
      </c>
      <c r="U25" s="257">
        <v>36</v>
      </c>
      <c r="V25" s="454">
        <v>36</v>
      </c>
      <c r="W25" s="229" t="s">
        <v>117</v>
      </c>
      <c r="X25" s="199">
        <v>504</v>
      </c>
      <c r="Y25" s="183" t="s">
        <v>31</v>
      </c>
      <c r="Z25" s="139">
        <v>36</v>
      </c>
      <c r="AA25" s="228">
        <v>36</v>
      </c>
      <c r="AB25" s="228">
        <v>36</v>
      </c>
      <c r="AC25" s="228">
        <v>36</v>
      </c>
      <c r="AD25" s="228">
        <v>36</v>
      </c>
      <c r="AE25" s="228">
        <v>36</v>
      </c>
      <c r="AF25" s="228">
        <v>28.8</v>
      </c>
      <c r="AG25" s="228">
        <v>36</v>
      </c>
      <c r="AH25" s="228">
        <v>28.8</v>
      </c>
      <c r="AI25" s="228">
        <v>36</v>
      </c>
      <c r="AJ25" s="228">
        <v>36</v>
      </c>
      <c r="AK25" s="228">
        <v>36</v>
      </c>
      <c r="AL25" s="228"/>
      <c r="AM25" s="228"/>
      <c r="AN25" s="228"/>
      <c r="AO25" s="228"/>
      <c r="AP25" s="228"/>
      <c r="AQ25" s="228"/>
      <c r="AR25" s="228">
        <v>36</v>
      </c>
      <c r="AS25" s="228">
        <v>36</v>
      </c>
      <c r="AT25" s="228">
        <v>36</v>
      </c>
      <c r="AU25" s="228">
        <v>21.6</v>
      </c>
      <c r="AV25" s="230">
        <v>36</v>
      </c>
      <c r="AW25" s="454">
        <v>36</v>
      </c>
      <c r="AX25" s="452" t="s">
        <v>117</v>
      </c>
      <c r="AY25" s="189">
        <v>612</v>
      </c>
      <c r="AZ25" s="196">
        <f t="shared" si="1"/>
        <v>1116</v>
      </c>
      <c r="BA25" s="450">
        <f>SUM(AZ25:AZ26)</f>
        <v>1404</v>
      </c>
      <c r="BB25" s="297"/>
    </row>
    <row r="26" spans="1:55" s="139" customFormat="1" ht="18.75" customHeight="1" thickBot="1" x14ac:dyDescent="0.25">
      <c r="A26" s="523"/>
      <c r="B26" s="532"/>
      <c r="C26" s="467"/>
      <c r="D26" s="545"/>
      <c r="E26" s="164" t="s">
        <v>112</v>
      </c>
      <c r="F26" s="244"/>
      <c r="G26" s="244"/>
      <c r="H26" s="244"/>
      <c r="I26" s="244"/>
      <c r="J26" s="244"/>
      <c r="K26" s="244"/>
      <c r="L26" s="355"/>
      <c r="M26" s="239">
        <v>36</v>
      </c>
      <c r="N26" s="239">
        <v>36</v>
      </c>
      <c r="O26" s="240"/>
      <c r="P26" s="240"/>
      <c r="Q26" s="240"/>
      <c r="R26" s="239"/>
      <c r="S26" s="244"/>
      <c r="T26" s="244"/>
      <c r="U26" s="244"/>
      <c r="V26" s="455"/>
      <c r="W26" s="235" t="s">
        <v>117</v>
      </c>
      <c r="X26" s="198">
        <f t="shared" si="3"/>
        <v>72</v>
      </c>
      <c r="Y26" s="184" t="s">
        <v>31</v>
      </c>
      <c r="Z26" s="242"/>
      <c r="AA26" s="242"/>
      <c r="AB26" s="242"/>
      <c r="AC26" s="239"/>
      <c r="AD26" s="242"/>
      <c r="AE26" s="242"/>
      <c r="AF26" s="239"/>
      <c r="AG26" s="242"/>
      <c r="AH26" s="239"/>
      <c r="AI26" s="242"/>
      <c r="AJ26" s="242"/>
      <c r="AK26" s="239"/>
      <c r="AL26" s="242">
        <v>36</v>
      </c>
      <c r="AM26" s="242">
        <v>36</v>
      </c>
      <c r="AN26" s="242">
        <v>36</v>
      </c>
      <c r="AO26" s="239">
        <v>21.6</v>
      </c>
      <c r="AP26" s="239">
        <v>28.8</v>
      </c>
      <c r="AQ26" s="233">
        <v>36</v>
      </c>
      <c r="AR26" s="233"/>
      <c r="AS26" s="233"/>
      <c r="AT26" s="233"/>
      <c r="AU26" s="233"/>
      <c r="AV26" s="233"/>
      <c r="AW26" s="455"/>
      <c r="AX26" s="495"/>
      <c r="AY26" s="193">
        <v>216</v>
      </c>
      <c r="AZ26" s="195">
        <f t="shared" si="1"/>
        <v>288</v>
      </c>
      <c r="BA26" s="451"/>
      <c r="BB26" s="297"/>
    </row>
    <row r="27" spans="1:55" s="139" customFormat="1" ht="18.75" customHeight="1" x14ac:dyDescent="0.2">
      <c r="A27" s="522" t="s">
        <v>89</v>
      </c>
      <c r="B27" s="531" t="s">
        <v>80</v>
      </c>
      <c r="C27" s="466" t="s">
        <v>88</v>
      </c>
      <c r="D27" s="538" t="s">
        <v>147</v>
      </c>
      <c r="E27" s="160" t="s">
        <v>18</v>
      </c>
      <c r="F27" s="228"/>
      <c r="G27" s="228"/>
      <c r="H27" s="228"/>
      <c r="I27" s="228"/>
      <c r="J27" s="228"/>
      <c r="K27" s="228"/>
      <c r="L27" s="228"/>
      <c r="M27" s="228"/>
      <c r="N27" s="228">
        <v>36</v>
      </c>
      <c r="O27" s="228">
        <v>28.8</v>
      </c>
      <c r="P27" s="228">
        <v>36</v>
      </c>
      <c r="Q27" s="228">
        <v>36</v>
      </c>
      <c r="R27" s="228">
        <v>36</v>
      </c>
      <c r="S27" s="228">
        <v>36</v>
      </c>
      <c r="T27" s="228">
        <v>36</v>
      </c>
      <c r="U27" s="257">
        <v>36</v>
      </c>
      <c r="V27" s="454">
        <v>36</v>
      </c>
      <c r="W27" s="229" t="s">
        <v>117</v>
      </c>
      <c r="X27" s="199">
        <v>288</v>
      </c>
      <c r="Y27" s="161" t="s">
        <v>31</v>
      </c>
      <c r="Z27" s="228"/>
      <c r="AA27" s="228"/>
      <c r="AB27" s="228"/>
      <c r="AC27" s="228"/>
      <c r="AD27" s="228"/>
      <c r="AE27" s="228"/>
      <c r="AF27" s="228"/>
      <c r="AG27" s="228"/>
      <c r="AH27" s="228">
        <v>28.8</v>
      </c>
      <c r="AI27" s="228">
        <v>36</v>
      </c>
      <c r="AJ27" s="228">
        <v>36</v>
      </c>
      <c r="AK27" s="228">
        <v>36</v>
      </c>
      <c r="AL27" s="228">
        <v>36</v>
      </c>
      <c r="AM27" s="228">
        <v>36</v>
      </c>
      <c r="AN27" s="228">
        <v>36</v>
      </c>
      <c r="AO27" s="228">
        <v>21.6</v>
      </c>
      <c r="AP27" s="228">
        <v>28.8</v>
      </c>
      <c r="AQ27" s="228">
        <v>36</v>
      </c>
      <c r="AR27" s="228">
        <v>36</v>
      </c>
      <c r="AS27" s="228">
        <v>36</v>
      </c>
      <c r="AT27" s="228">
        <v>36</v>
      </c>
      <c r="AU27" s="228">
        <v>21.6</v>
      </c>
      <c r="AV27" s="228">
        <v>36</v>
      </c>
      <c r="AW27" s="454">
        <v>36</v>
      </c>
      <c r="AX27" s="452" t="s">
        <v>117</v>
      </c>
      <c r="AY27" s="189">
        <v>540</v>
      </c>
      <c r="AZ27" s="189">
        <f t="shared" si="1"/>
        <v>828</v>
      </c>
      <c r="BA27" s="450">
        <f>SUM(AZ27:AZ28)</f>
        <v>1404</v>
      </c>
      <c r="BB27" s="297"/>
      <c r="BC27" s="299"/>
    </row>
    <row r="28" spans="1:55" s="139" customFormat="1" ht="18.75" customHeight="1" thickBot="1" x14ac:dyDescent="0.25">
      <c r="A28" s="523"/>
      <c r="B28" s="532"/>
      <c r="C28" s="467"/>
      <c r="D28" s="539"/>
      <c r="E28" s="164" t="s">
        <v>112</v>
      </c>
      <c r="F28" s="233">
        <v>36</v>
      </c>
      <c r="G28" s="233">
        <v>36</v>
      </c>
      <c r="H28" s="233">
        <v>36</v>
      </c>
      <c r="I28" s="233">
        <v>36</v>
      </c>
      <c r="J28" s="233">
        <v>36</v>
      </c>
      <c r="K28" s="234">
        <v>36</v>
      </c>
      <c r="L28" s="234">
        <v>36</v>
      </c>
      <c r="M28" s="234">
        <v>36</v>
      </c>
      <c r="N28" s="240"/>
      <c r="O28" s="240"/>
      <c r="P28" s="240"/>
      <c r="Q28" s="240"/>
      <c r="R28" s="240"/>
      <c r="S28" s="240"/>
      <c r="T28" s="240"/>
      <c r="U28" s="240"/>
      <c r="V28" s="455"/>
      <c r="W28" s="235" t="s">
        <v>117</v>
      </c>
      <c r="X28" s="198">
        <f t="shared" si="3"/>
        <v>288</v>
      </c>
      <c r="Y28" s="166" t="s">
        <v>31</v>
      </c>
      <c r="Z28" s="247">
        <v>36</v>
      </c>
      <c r="AA28" s="247">
        <v>36</v>
      </c>
      <c r="AB28" s="247">
        <v>36</v>
      </c>
      <c r="AC28" s="248">
        <v>36</v>
      </c>
      <c r="AD28" s="248">
        <v>36</v>
      </c>
      <c r="AE28" s="248">
        <v>36</v>
      </c>
      <c r="AF28" s="248">
        <v>28.8</v>
      </c>
      <c r="AG28" s="248">
        <v>36</v>
      </c>
      <c r="AH28" s="242"/>
      <c r="AI28" s="242"/>
      <c r="AJ28" s="242"/>
      <c r="AK28" s="239"/>
      <c r="AL28" s="239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455"/>
      <c r="AX28" s="495"/>
      <c r="AY28" s="193">
        <v>288</v>
      </c>
      <c r="AZ28" s="193">
        <f t="shared" si="1"/>
        <v>576</v>
      </c>
      <c r="BA28" s="451"/>
      <c r="BB28" s="297" t="s">
        <v>155</v>
      </c>
    </row>
    <row r="29" spans="1:55" s="139" customFormat="1" ht="18.75" customHeight="1" x14ac:dyDescent="0.2">
      <c r="A29" s="522" t="s">
        <v>89</v>
      </c>
      <c r="B29" s="531" t="s">
        <v>79</v>
      </c>
      <c r="C29" s="466" t="s">
        <v>88</v>
      </c>
      <c r="D29" s="546" t="s">
        <v>130</v>
      </c>
      <c r="E29" s="160" t="s">
        <v>18</v>
      </c>
      <c r="F29" s="228">
        <v>36</v>
      </c>
      <c r="G29" s="228">
        <v>36</v>
      </c>
      <c r="H29" s="228">
        <v>36</v>
      </c>
      <c r="I29" s="228">
        <v>36</v>
      </c>
      <c r="J29" s="228">
        <v>36</v>
      </c>
      <c r="K29" s="228">
        <v>36</v>
      </c>
      <c r="L29" s="228">
        <v>36</v>
      </c>
      <c r="M29" s="228">
        <v>36</v>
      </c>
      <c r="N29" s="228"/>
      <c r="O29" s="228"/>
      <c r="P29" s="228"/>
      <c r="Q29" s="228"/>
      <c r="R29" s="228"/>
      <c r="S29" s="228"/>
      <c r="T29" s="228"/>
      <c r="U29" s="228"/>
      <c r="V29" s="454">
        <v>36</v>
      </c>
      <c r="W29" s="229" t="s">
        <v>117</v>
      </c>
      <c r="X29" s="199">
        <f t="shared" si="3"/>
        <v>288</v>
      </c>
      <c r="Y29" s="161" t="s">
        <v>31</v>
      </c>
      <c r="Z29" s="228">
        <v>36</v>
      </c>
      <c r="AA29" s="228">
        <v>36</v>
      </c>
      <c r="AB29" s="228">
        <v>36</v>
      </c>
      <c r="AC29" s="228">
        <v>36</v>
      </c>
      <c r="AD29" s="228">
        <v>36</v>
      </c>
      <c r="AE29" s="228">
        <v>36</v>
      </c>
      <c r="AF29" s="228">
        <v>28.8</v>
      </c>
      <c r="AG29" s="228">
        <v>36</v>
      </c>
      <c r="AH29" s="228">
        <v>28.8</v>
      </c>
      <c r="AI29" s="228">
        <v>36</v>
      </c>
      <c r="AJ29" s="228">
        <v>36</v>
      </c>
      <c r="AK29" s="228">
        <v>36</v>
      </c>
      <c r="AL29" s="228">
        <v>36</v>
      </c>
      <c r="AM29" s="228">
        <v>36</v>
      </c>
      <c r="AN29" s="245">
        <v>36</v>
      </c>
      <c r="AO29" s="249">
        <v>14.4</v>
      </c>
      <c r="AP29" s="249"/>
      <c r="AQ29" s="249"/>
      <c r="AR29" s="249"/>
      <c r="AS29" s="249"/>
      <c r="AT29" s="249"/>
      <c r="AU29" s="249"/>
      <c r="AV29" s="249"/>
      <c r="AW29" s="533">
        <v>36</v>
      </c>
      <c r="AX29" s="452" t="s">
        <v>117</v>
      </c>
      <c r="AY29" s="189">
        <f>SUM(Z29:AO29)</f>
        <v>540</v>
      </c>
      <c r="AZ29" s="189">
        <f t="shared" si="1"/>
        <v>828</v>
      </c>
      <c r="BA29" s="450">
        <f>SUM(AZ29:AZ30)</f>
        <v>1404</v>
      </c>
      <c r="BB29" s="297"/>
      <c r="BC29" s="299"/>
    </row>
    <row r="30" spans="1:55" s="139" customFormat="1" ht="18.75" customHeight="1" thickBot="1" x14ac:dyDescent="0.25">
      <c r="A30" s="523"/>
      <c r="B30" s="532"/>
      <c r="C30" s="467"/>
      <c r="D30" s="545"/>
      <c r="E30" s="164" t="s">
        <v>112</v>
      </c>
      <c r="F30" s="239"/>
      <c r="G30" s="242"/>
      <c r="H30" s="250"/>
      <c r="I30" s="250"/>
      <c r="J30" s="244"/>
      <c r="K30" s="244"/>
      <c r="L30" s="250"/>
      <c r="M30" s="233"/>
      <c r="N30" s="233">
        <v>36</v>
      </c>
      <c r="O30" s="233">
        <v>28.8</v>
      </c>
      <c r="P30" s="233">
        <v>36</v>
      </c>
      <c r="Q30" s="233">
        <v>36</v>
      </c>
      <c r="R30" s="233">
        <v>36</v>
      </c>
      <c r="S30" s="234">
        <v>36</v>
      </c>
      <c r="T30" s="234">
        <v>36</v>
      </c>
      <c r="U30" s="234">
        <v>36</v>
      </c>
      <c r="V30" s="455"/>
      <c r="W30" s="235" t="s">
        <v>117</v>
      </c>
      <c r="X30" s="198">
        <v>288</v>
      </c>
      <c r="Y30" s="166" t="s">
        <v>31</v>
      </c>
      <c r="Z30" s="242"/>
      <c r="AA30" s="242"/>
      <c r="AB30" s="242"/>
      <c r="AC30" s="242"/>
      <c r="AD30" s="242"/>
      <c r="AE30" s="242"/>
      <c r="AF30" s="239"/>
      <c r="AG30" s="242"/>
      <c r="AH30" s="239"/>
      <c r="AI30" s="239"/>
      <c r="AJ30" s="242"/>
      <c r="AK30" s="239"/>
      <c r="AL30" s="239"/>
      <c r="AM30" s="242"/>
      <c r="AN30" s="242"/>
      <c r="AO30" s="248">
        <v>7.2</v>
      </c>
      <c r="AP30" s="248">
        <v>28.8</v>
      </c>
      <c r="AQ30" s="248">
        <v>36</v>
      </c>
      <c r="AR30" s="248">
        <v>36</v>
      </c>
      <c r="AS30" s="248">
        <v>36</v>
      </c>
      <c r="AT30" s="248">
        <v>36</v>
      </c>
      <c r="AU30" s="248">
        <v>21.6</v>
      </c>
      <c r="AV30" s="248">
        <v>36</v>
      </c>
      <c r="AW30" s="534"/>
      <c r="AX30" s="453"/>
      <c r="AY30" s="193">
        <v>288</v>
      </c>
      <c r="AZ30" s="193">
        <f t="shared" si="1"/>
        <v>576</v>
      </c>
      <c r="BA30" s="451"/>
      <c r="BB30" s="297" t="s">
        <v>155</v>
      </c>
    </row>
    <row r="31" spans="1:55" s="139" customFormat="1" ht="18.75" customHeight="1" x14ac:dyDescent="0.2">
      <c r="A31" s="522" t="s">
        <v>91</v>
      </c>
      <c r="B31" s="531" t="s">
        <v>92</v>
      </c>
      <c r="C31" s="466" t="s">
        <v>94</v>
      </c>
      <c r="D31" s="546" t="s">
        <v>130</v>
      </c>
      <c r="E31" s="160" t="s">
        <v>18</v>
      </c>
      <c r="F31" s="228"/>
      <c r="G31" s="228"/>
      <c r="H31" s="228"/>
      <c r="I31" s="228"/>
      <c r="J31" s="228"/>
      <c r="K31" s="228"/>
      <c r="L31" s="228"/>
      <c r="M31" s="249"/>
      <c r="N31" s="249"/>
      <c r="O31" s="249"/>
      <c r="P31" s="249"/>
      <c r="Q31" s="249">
        <v>28.8</v>
      </c>
      <c r="R31" s="228">
        <v>36</v>
      </c>
      <c r="S31" s="228">
        <v>36</v>
      </c>
      <c r="T31" s="228">
        <v>36</v>
      </c>
      <c r="U31" s="228">
        <v>36</v>
      </c>
      <c r="V31" s="454">
        <v>36</v>
      </c>
      <c r="W31" s="229" t="s">
        <v>117</v>
      </c>
      <c r="X31" s="199">
        <v>180</v>
      </c>
      <c r="Y31" s="161" t="s">
        <v>31</v>
      </c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456">
        <v>36</v>
      </c>
      <c r="AW31" s="456">
        <v>36</v>
      </c>
      <c r="AX31" s="452"/>
      <c r="AY31" s="189">
        <f>SUM(Z31:AA31)</f>
        <v>0</v>
      </c>
      <c r="AZ31" s="189">
        <f t="shared" si="1"/>
        <v>180</v>
      </c>
      <c r="BA31" s="450">
        <f>SUM(AZ31:AZ32)</f>
        <v>1368</v>
      </c>
      <c r="BB31" s="297"/>
    </row>
    <row r="32" spans="1:55" s="139" customFormat="1" ht="18.75" customHeight="1" thickBot="1" x14ac:dyDescent="0.25">
      <c r="A32" s="523"/>
      <c r="B32" s="532"/>
      <c r="C32" s="467"/>
      <c r="D32" s="545"/>
      <c r="E32" s="164" t="s">
        <v>112</v>
      </c>
      <c r="F32" s="240">
        <v>36</v>
      </c>
      <c r="G32" s="240">
        <v>36</v>
      </c>
      <c r="H32" s="248">
        <v>36</v>
      </c>
      <c r="I32" s="248">
        <v>36</v>
      </c>
      <c r="J32" s="248">
        <v>36</v>
      </c>
      <c r="K32" s="248">
        <v>36</v>
      </c>
      <c r="L32" s="248">
        <v>36</v>
      </c>
      <c r="M32" s="248">
        <v>36</v>
      </c>
      <c r="N32" s="248">
        <v>36</v>
      </c>
      <c r="O32" s="248">
        <v>28.8</v>
      </c>
      <c r="P32" s="248">
        <v>36</v>
      </c>
      <c r="Q32" s="323">
        <v>7.2</v>
      </c>
      <c r="R32" s="246"/>
      <c r="S32" s="246"/>
      <c r="T32" s="246"/>
      <c r="U32" s="246"/>
      <c r="V32" s="455"/>
      <c r="W32" s="235" t="s">
        <v>117</v>
      </c>
      <c r="X32" s="198">
        <f>SUM(F32:U32)</f>
        <v>396</v>
      </c>
      <c r="Y32" s="166" t="s">
        <v>31</v>
      </c>
      <c r="Z32" s="247">
        <v>36</v>
      </c>
      <c r="AA32" s="247">
        <v>36</v>
      </c>
      <c r="AB32" s="247">
        <v>36</v>
      </c>
      <c r="AC32" s="247">
        <v>36</v>
      </c>
      <c r="AD32" s="247">
        <v>36</v>
      </c>
      <c r="AE32" s="247">
        <v>36</v>
      </c>
      <c r="AF32" s="234">
        <v>32</v>
      </c>
      <c r="AG32" s="234">
        <v>36</v>
      </c>
      <c r="AH32" s="234">
        <v>32</v>
      </c>
      <c r="AI32" s="247">
        <v>36</v>
      </c>
      <c r="AJ32" s="247">
        <v>40</v>
      </c>
      <c r="AK32" s="247">
        <v>40</v>
      </c>
      <c r="AL32" s="247">
        <v>40</v>
      </c>
      <c r="AM32" s="247">
        <v>40</v>
      </c>
      <c r="AN32" s="247">
        <v>40</v>
      </c>
      <c r="AO32" s="234">
        <v>24</v>
      </c>
      <c r="AP32" s="234">
        <v>32</v>
      </c>
      <c r="AQ32" s="234">
        <v>40</v>
      </c>
      <c r="AR32" s="247">
        <v>40</v>
      </c>
      <c r="AS32" s="247">
        <v>40</v>
      </c>
      <c r="AT32" s="247">
        <v>40</v>
      </c>
      <c r="AU32" s="234">
        <v>24</v>
      </c>
      <c r="AV32" s="457"/>
      <c r="AW32" s="457"/>
      <c r="AX32" s="453"/>
      <c r="AY32" s="193">
        <f>SUM(Z32:AU32)</f>
        <v>792</v>
      </c>
      <c r="AZ32" s="193">
        <f t="shared" si="1"/>
        <v>1188</v>
      </c>
      <c r="BA32" s="451"/>
      <c r="BB32" s="297"/>
    </row>
    <row r="33" spans="1:55" s="139" customFormat="1" ht="18.75" customHeight="1" x14ac:dyDescent="0.2">
      <c r="A33" s="522" t="s">
        <v>91</v>
      </c>
      <c r="B33" s="531" t="s">
        <v>93</v>
      </c>
      <c r="C33" s="466" t="s">
        <v>94</v>
      </c>
      <c r="D33" s="546" t="s">
        <v>115</v>
      </c>
      <c r="E33" s="160" t="s">
        <v>18</v>
      </c>
      <c r="F33" s="228">
        <v>36</v>
      </c>
      <c r="G33" s="228">
        <v>36</v>
      </c>
      <c r="H33" s="228">
        <v>36</v>
      </c>
      <c r="I33" s="228">
        <v>36</v>
      </c>
      <c r="J33" s="228">
        <v>36</v>
      </c>
      <c r="K33" s="228"/>
      <c r="L33" s="228"/>
      <c r="M33" s="249"/>
      <c r="N33" s="249"/>
      <c r="O33" s="249"/>
      <c r="P33" s="249"/>
      <c r="Q33" s="249"/>
      <c r="R33" s="228"/>
      <c r="S33" s="228"/>
      <c r="T33" s="228"/>
      <c r="U33" s="228"/>
      <c r="V33" s="454">
        <v>36</v>
      </c>
      <c r="W33" s="229" t="s">
        <v>117</v>
      </c>
      <c r="X33" s="199">
        <f>SUM(F33:U33)</f>
        <v>180</v>
      </c>
      <c r="Y33" s="161" t="s">
        <v>31</v>
      </c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8"/>
      <c r="AO33" s="228"/>
      <c r="AP33" s="228"/>
      <c r="AQ33" s="228"/>
      <c r="AR33" s="228"/>
      <c r="AS33" s="228"/>
      <c r="AT33" s="228"/>
      <c r="AU33" s="228"/>
      <c r="AV33" s="456">
        <v>36</v>
      </c>
      <c r="AW33" s="456">
        <v>36</v>
      </c>
      <c r="AX33" s="452"/>
      <c r="AY33" s="189">
        <f>SUM(Z33:AA33)</f>
        <v>0</v>
      </c>
      <c r="AZ33" s="189">
        <f>SUM(X33+AY33)</f>
        <v>180</v>
      </c>
      <c r="BA33" s="450">
        <f>SUM(AZ33:AZ34)</f>
        <v>1368</v>
      </c>
      <c r="BB33" s="297"/>
    </row>
    <row r="34" spans="1:55" s="139" customFormat="1" ht="18.75" customHeight="1" thickBot="1" x14ac:dyDescent="0.25">
      <c r="A34" s="523"/>
      <c r="B34" s="532"/>
      <c r="C34" s="467"/>
      <c r="D34" s="545"/>
      <c r="E34" s="164" t="s">
        <v>112</v>
      </c>
      <c r="F34" s="250"/>
      <c r="G34" s="250"/>
      <c r="H34" s="250"/>
      <c r="I34" s="250"/>
      <c r="J34" s="246"/>
      <c r="K34" s="240">
        <v>36</v>
      </c>
      <c r="L34" s="240">
        <v>36</v>
      </c>
      <c r="M34" s="248">
        <v>36</v>
      </c>
      <c r="N34" s="248">
        <v>36</v>
      </c>
      <c r="O34" s="248">
        <v>28.8</v>
      </c>
      <c r="P34" s="248">
        <v>36</v>
      </c>
      <c r="Q34" s="248">
        <v>36</v>
      </c>
      <c r="R34" s="252">
        <v>36</v>
      </c>
      <c r="S34" s="234">
        <v>36</v>
      </c>
      <c r="T34" s="234">
        <v>36</v>
      </c>
      <c r="U34" s="234">
        <v>36</v>
      </c>
      <c r="V34" s="455"/>
      <c r="W34" s="235" t="s">
        <v>117</v>
      </c>
      <c r="X34" s="198">
        <v>396</v>
      </c>
      <c r="Y34" s="166" t="s">
        <v>31</v>
      </c>
      <c r="Z34" s="247">
        <v>36</v>
      </c>
      <c r="AA34" s="247">
        <v>36</v>
      </c>
      <c r="AB34" s="247">
        <v>36</v>
      </c>
      <c r="AC34" s="247">
        <v>36</v>
      </c>
      <c r="AD34" s="247">
        <v>36</v>
      </c>
      <c r="AE34" s="247">
        <v>36</v>
      </c>
      <c r="AF34" s="234">
        <v>32</v>
      </c>
      <c r="AG34" s="234">
        <v>36</v>
      </c>
      <c r="AH34" s="234">
        <v>32</v>
      </c>
      <c r="AI34" s="247">
        <v>36</v>
      </c>
      <c r="AJ34" s="247">
        <v>40</v>
      </c>
      <c r="AK34" s="247">
        <v>40</v>
      </c>
      <c r="AL34" s="247">
        <v>40</v>
      </c>
      <c r="AM34" s="247">
        <v>40</v>
      </c>
      <c r="AN34" s="247">
        <v>40</v>
      </c>
      <c r="AO34" s="234">
        <v>24</v>
      </c>
      <c r="AP34" s="234">
        <v>32</v>
      </c>
      <c r="AQ34" s="234">
        <v>40</v>
      </c>
      <c r="AR34" s="247">
        <v>40</v>
      </c>
      <c r="AS34" s="247">
        <v>40</v>
      </c>
      <c r="AT34" s="247">
        <v>40</v>
      </c>
      <c r="AU34" s="234">
        <v>24</v>
      </c>
      <c r="AV34" s="457"/>
      <c r="AW34" s="457"/>
      <c r="AX34" s="453"/>
      <c r="AY34" s="193">
        <f>SUM(Z34:AU34)</f>
        <v>792</v>
      </c>
      <c r="AZ34" s="193">
        <f t="shared" si="1"/>
        <v>1188</v>
      </c>
      <c r="BA34" s="451"/>
      <c r="BB34" s="297"/>
    </row>
    <row r="35" spans="1:55" s="139" customFormat="1" ht="18.75" customHeight="1" x14ac:dyDescent="0.2">
      <c r="A35" s="522" t="s">
        <v>85</v>
      </c>
      <c r="B35" s="531">
        <v>165</v>
      </c>
      <c r="C35" s="466" t="s">
        <v>94</v>
      </c>
      <c r="D35" s="626" t="s">
        <v>101</v>
      </c>
      <c r="E35" s="160" t="s">
        <v>18</v>
      </c>
      <c r="F35" s="228">
        <v>36</v>
      </c>
      <c r="G35" s="228">
        <v>36</v>
      </c>
      <c r="H35" s="228">
        <v>36</v>
      </c>
      <c r="I35" s="228">
        <v>36</v>
      </c>
      <c r="J35" s="228">
        <v>36</v>
      </c>
      <c r="K35" s="228">
        <v>36</v>
      </c>
      <c r="L35" s="228">
        <v>36</v>
      </c>
      <c r="M35" s="228">
        <v>36</v>
      </c>
      <c r="N35" s="228">
        <v>36</v>
      </c>
      <c r="O35" s="228">
        <v>28.8</v>
      </c>
      <c r="P35" s="228">
        <v>36</v>
      </c>
      <c r="Q35" s="228">
        <v>36</v>
      </c>
      <c r="R35" s="228">
        <v>36</v>
      </c>
      <c r="S35" s="228">
        <v>36</v>
      </c>
      <c r="T35" s="228">
        <v>36</v>
      </c>
      <c r="U35" s="257">
        <v>36</v>
      </c>
      <c r="V35" s="454">
        <v>36</v>
      </c>
      <c r="W35" s="253" t="s">
        <v>117</v>
      </c>
      <c r="X35" s="191">
        <v>576</v>
      </c>
      <c r="Y35" s="161" t="s">
        <v>31</v>
      </c>
      <c r="Z35" s="230">
        <v>28.8</v>
      </c>
      <c r="AA35" s="230">
        <v>28.8</v>
      </c>
      <c r="AB35" s="230">
        <v>28.8</v>
      </c>
      <c r="AC35" s="230">
        <v>28.8</v>
      </c>
      <c r="AD35" s="230">
        <v>28.8</v>
      </c>
      <c r="AE35" s="230">
        <v>28.8</v>
      </c>
      <c r="AF35" s="230">
        <v>21.6</v>
      </c>
      <c r="AG35" s="230">
        <v>28.8</v>
      </c>
      <c r="AH35" s="230">
        <v>21.6</v>
      </c>
      <c r="AI35" s="230">
        <v>28.8</v>
      </c>
      <c r="AJ35" s="230">
        <v>28.8</v>
      </c>
      <c r="AK35" s="230">
        <v>28.8</v>
      </c>
      <c r="AL35" s="230">
        <v>36</v>
      </c>
      <c r="AM35" s="230">
        <v>36</v>
      </c>
      <c r="AN35" s="230">
        <v>36</v>
      </c>
      <c r="AO35" s="230">
        <v>14.4</v>
      </c>
      <c r="AP35" s="230">
        <v>14.4</v>
      </c>
      <c r="AQ35" s="230">
        <v>21.6</v>
      </c>
      <c r="AR35" s="230">
        <v>21.6</v>
      </c>
      <c r="AS35" s="230">
        <v>21.6</v>
      </c>
      <c r="AT35" s="230">
        <v>28.8</v>
      </c>
      <c r="AU35" s="230">
        <v>14.4</v>
      </c>
      <c r="AV35" s="230">
        <v>21.6</v>
      </c>
      <c r="AW35" s="454">
        <v>36</v>
      </c>
      <c r="AX35" s="452" t="s">
        <v>117</v>
      </c>
      <c r="AY35" s="189">
        <v>648</v>
      </c>
      <c r="AZ35" s="189">
        <f>SUM(X35+AY35)</f>
        <v>1224</v>
      </c>
      <c r="BA35" s="450">
        <f>SUM(AZ35:AZ36)</f>
        <v>1404</v>
      </c>
      <c r="BB35" s="297" t="s">
        <v>155</v>
      </c>
    </row>
    <row r="36" spans="1:55" s="139" customFormat="1" ht="23.25" customHeight="1" thickBot="1" x14ac:dyDescent="0.25">
      <c r="A36" s="523"/>
      <c r="B36" s="532"/>
      <c r="C36" s="467"/>
      <c r="D36" s="627"/>
      <c r="E36" s="164" t="s">
        <v>112</v>
      </c>
      <c r="F36" s="239"/>
      <c r="G36" s="239"/>
      <c r="H36" s="239"/>
      <c r="I36" s="239"/>
      <c r="J36" s="239"/>
      <c r="K36" s="239"/>
      <c r="L36" s="242"/>
      <c r="M36" s="242"/>
      <c r="N36" s="242"/>
      <c r="O36" s="239"/>
      <c r="P36" s="242"/>
      <c r="Q36" s="242"/>
      <c r="R36" s="242"/>
      <c r="S36" s="239"/>
      <c r="T36" s="242"/>
      <c r="U36" s="242"/>
      <c r="V36" s="455"/>
      <c r="W36" s="254" t="s">
        <v>117</v>
      </c>
      <c r="X36" s="201">
        <f>SUM(F36:W36)</f>
        <v>0</v>
      </c>
      <c r="Y36" s="166" t="s">
        <v>31</v>
      </c>
      <c r="Z36" s="233">
        <v>7.2</v>
      </c>
      <c r="AA36" s="233">
        <v>7.2</v>
      </c>
      <c r="AB36" s="233">
        <v>7.2</v>
      </c>
      <c r="AC36" s="233">
        <v>7.2</v>
      </c>
      <c r="AD36" s="233">
        <v>7.2</v>
      </c>
      <c r="AE36" s="233">
        <v>7.2</v>
      </c>
      <c r="AF36" s="233">
        <v>7.2</v>
      </c>
      <c r="AG36" s="233">
        <v>7.2</v>
      </c>
      <c r="AH36" s="233">
        <v>7.2</v>
      </c>
      <c r="AI36" s="233">
        <v>7.2</v>
      </c>
      <c r="AJ36" s="233">
        <v>7.2</v>
      </c>
      <c r="AK36" s="233">
        <v>7.2</v>
      </c>
      <c r="AL36" s="233"/>
      <c r="AM36" s="233"/>
      <c r="AN36" s="233"/>
      <c r="AO36" s="233">
        <v>7.2</v>
      </c>
      <c r="AP36" s="233">
        <v>14.4</v>
      </c>
      <c r="AQ36" s="233">
        <v>14.4</v>
      </c>
      <c r="AR36" s="239">
        <v>14.4</v>
      </c>
      <c r="AS36" s="239">
        <v>14.4</v>
      </c>
      <c r="AT36" s="239">
        <v>7.2</v>
      </c>
      <c r="AU36" s="239">
        <v>7.2</v>
      </c>
      <c r="AV36" s="275">
        <v>14.4</v>
      </c>
      <c r="AW36" s="455"/>
      <c r="AX36" s="453"/>
      <c r="AY36" s="193">
        <f>SUM(Z36:AV36)</f>
        <v>180.00000000000003</v>
      </c>
      <c r="AZ36" s="193">
        <f>SUM(X36+AY36)</f>
        <v>180.00000000000003</v>
      </c>
      <c r="BA36" s="451"/>
      <c r="BB36" s="297"/>
    </row>
    <row r="37" spans="1:55" s="139" customFormat="1" ht="22.5" customHeight="1" x14ac:dyDescent="0.2">
      <c r="A37" s="522" t="s">
        <v>86</v>
      </c>
      <c r="B37" s="531">
        <v>265</v>
      </c>
      <c r="C37" s="466" t="s">
        <v>94</v>
      </c>
      <c r="D37" s="626" t="s">
        <v>142</v>
      </c>
      <c r="E37" s="160" t="s">
        <v>18</v>
      </c>
      <c r="F37" s="228">
        <v>36</v>
      </c>
      <c r="G37" s="228">
        <v>36</v>
      </c>
      <c r="H37" s="228">
        <v>36</v>
      </c>
      <c r="I37" s="228">
        <v>36</v>
      </c>
      <c r="J37" s="228">
        <v>36</v>
      </c>
      <c r="K37" s="228">
        <v>36</v>
      </c>
      <c r="L37" s="228">
        <v>36</v>
      </c>
      <c r="M37" s="228">
        <v>36</v>
      </c>
      <c r="N37" s="230">
        <v>36</v>
      </c>
      <c r="O37" s="228">
        <v>28.8</v>
      </c>
      <c r="P37" s="228">
        <v>36</v>
      </c>
      <c r="Q37" s="228">
        <v>36</v>
      </c>
      <c r="R37" s="228">
        <v>36</v>
      </c>
      <c r="S37" s="228">
        <v>36</v>
      </c>
      <c r="T37" s="228">
        <v>7.2</v>
      </c>
      <c r="U37" s="257"/>
      <c r="V37" s="454">
        <v>36</v>
      </c>
      <c r="W37" s="255" t="s">
        <v>117</v>
      </c>
      <c r="X37" s="200">
        <f>SUM(F37:U37)</f>
        <v>504</v>
      </c>
      <c r="Y37" s="180" t="s">
        <v>31</v>
      </c>
      <c r="Z37" s="228">
        <v>36</v>
      </c>
      <c r="AA37" s="228">
        <v>36</v>
      </c>
      <c r="AB37" s="228">
        <v>36</v>
      </c>
      <c r="AC37" s="228">
        <v>36</v>
      </c>
      <c r="AD37" s="228">
        <v>36</v>
      </c>
      <c r="AE37" s="228">
        <v>36</v>
      </c>
      <c r="AF37" s="228">
        <v>28.8</v>
      </c>
      <c r="AG37" s="228">
        <v>36</v>
      </c>
      <c r="AH37" s="228">
        <v>28.8</v>
      </c>
      <c r="AI37" s="228">
        <v>36</v>
      </c>
      <c r="AJ37" s="228">
        <v>36</v>
      </c>
      <c r="AK37" s="228">
        <v>36</v>
      </c>
      <c r="AL37" s="228">
        <v>36</v>
      </c>
      <c r="AM37" s="228">
        <v>36</v>
      </c>
      <c r="AN37" s="228">
        <v>36</v>
      </c>
      <c r="AO37" s="228">
        <v>21.6</v>
      </c>
      <c r="AP37" s="228">
        <v>28.8</v>
      </c>
      <c r="AQ37" s="228">
        <v>36</v>
      </c>
      <c r="AR37" s="228">
        <v>36</v>
      </c>
      <c r="AS37" s="228">
        <v>36</v>
      </c>
      <c r="AT37" s="228">
        <v>36</v>
      </c>
      <c r="AU37" s="228"/>
      <c r="AV37" s="230"/>
      <c r="AW37" s="454">
        <v>36</v>
      </c>
      <c r="AX37" s="452" t="s">
        <v>117</v>
      </c>
      <c r="AY37" s="189">
        <f>SUM(Z37:AV37)</f>
        <v>720</v>
      </c>
      <c r="AZ37" s="189">
        <f t="shared" si="1"/>
        <v>1224</v>
      </c>
      <c r="BA37" s="450">
        <f>SUM(AZ37:AZ38)</f>
        <v>1440</v>
      </c>
      <c r="BB37" s="297"/>
    </row>
    <row r="38" spans="1:55" s="139" customFormat="1" ht="32.25" customHeight="1" thickBot="1" x14ac:dyDescent="0.25">
      <c r="A38" s="523"/>
      <c r="B38" s="532"/>
      <c r="C38" s="467"/>
      <c r="D38" s="627"/>
      <c r="E38" s="164" t="s">
        <v>112</v>
      </c>
      <c r="F38" s="233"/>
      <c r="G38" s="233"/>
      <c r="H38" s="233"/>
      <c r="I38" s="233"/>
      <c r="J38" s="256"/>
      <c r="K38" s="233"/>
      <c r="L38" s="233"/>
      <c r="M38" s="233"/>
      <c r="N38" s="256"/>
      <c r="O38" s="256"/>
      <c r="P38" s="256"/>
      <c r="Q38" s="256"/>
      <c r="R38" s="256"/>
      <c r="S38" s="256"/>
      <c r="T38" s="256">
        <v>28.8</v>
      </c>
      <c r="U38" s="256">
        <v>36</v>
      </c>
      <c r="V38" s="455"/>
      <c r="W38" s="232" t="s">
        <v>117</v>
      </c>
      <c r="X38" s="206">
        <v>108</v>
      </c>
      <c r="Y38" s="184" t="s">
        <v>31</v>
      </c>
      <c r="Z38" s="242"/>
      <c r="AA38" s="242"/>
      <c r="AB38" s="242"/>
      <c r="AC38" s="242"/>
      <c r="AD38" s="242"/>
      <c r="AE38" s="242"/>
      <c r="AF38" s="239"/>
      <c r="AG38" s="242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39"/>
      <c r="AT38" s="239"/>
      <c r="AU38" s="276">
        <v>21.6</v>
      </c>
      <c r="AV38" s="276">
        <v>36</v>
      </c>
      <c r="AW38" s="455"/>
      <c r="AX38" s="453"/>
      <c r="AY38" s="193">
        <v>108</v>
      </c>
      <c r="AZ38" s="193">
        <f t="shared" si="1"/>
        <v>216</v>
      </c>
      <c r="BA38" s="451"/>
      <c r="BB38" s="297" t="s">
        <v>155</v>
      </c>
    </row>
    <row r="39" spans="1:55" s="139" customFormat="1" ht="21" customHeight="1" x14ac:dyDescent="0.2">
      <c r="A39" s="522" t="s">
        <v>89</v>
      </c>
      <c r="B39" s="531">
        <v>365</v>
      </c>
      <c r="C39" s="466" t="s">
        <v>116</v>
      </c>
      <c r="D39" s="626" t="s">
        <v>143</v>
      </c>
      <c r="E39" s="160" t="s">
        <v>18</v>
      </c>
      <c r="F39" s="257">
        <v>36</v>
      </c>
      <c r="G39" s="257">
        <v>36</v>
      </c>
      <c r="H39" s="257">
        <v>36</v>
      </c>
      <c r="I39" s="257">
        <v>36</v>
      </c>
      <c r="J39" s="257">
        <v>36</v>
      </c>
      <c r="K39" s="257">
        <v>36</v>
      </c>
      <c r="L39" s="257">
        <v>36</v>
      </c>
      <c r="M39" s="257">
        <v>36</v>
      </c>
      <c r="N39" s="257">
        <v>36</v>
      </c>
      <c r="O39" s="257">
        <v>28.8</v>
      </c>
      <c r="P39" s="257">
        <v>7.2</v>
      </c>
      <c r="Q39" s="257"/>
      <c r="R39" s="257"/>
      <c r="S39" s="257"/>
      <c r="T39" s="257"/>
      <c r="U39" s="257"/>
      <c r="V39" s="454">
        <v>36</v>
      </c>
      <c r="W39" s="255" t="s">
        <v>117</v>
      </c>
      <c r="X39" s="191">
        <f>SUM(F39:U39)</f>
        <v>360</v>
      </c>
      <c r="Y39" s="180" t="s">
        <v>31</v>
      </c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228"/>
      <c r="AM39" s="228"/>
      <c r="AN39" s="228"/>
      <c r="AO39" s="228"/>
      <c r="AP39" s="228"/>
      <c r="AQ39" s="228"/>
      <c r="AR39" s="228"/>
      <c r="AS39" s="228"/>
      <c r="AT39" s="228"/>
      <c r="AU39" s="228"/>
      <c r="AV39" s="456">
        <v>36</v>
      </c>
      <c r="AW39" s="456">
        <v>36</v>
      </c>
      <c r="AX39" s="452" t="s">
        <v>117</v>
      </c>
      <c r="AY39" s="189"/>
      <c r="AZ39" s="189">
        <f t="shared" si="1"/>
        <v>360</v>
      </c>
      <c r="BA39" s="450">
        <f>SUM(AZ40:AZ40)</f>
        <v>1008</v>
      </c>
      <c r="BB39" s="297"/>
    </row>
    <row r="40" spans="1:55" s="139" customFormat="1" ht="24" customHeight="1" thickBot="1" x14ac:dyDescent="0.25">
      <c r="A40" s="523"/>
      <c r="B40" s="532"/>
      <c r="C40" s="467"/>
      <c r="D40" s="627"/>
      <c r="E40" s="164" t="s">
        <v>112</v>
      </c>
      <c r="F40" s="239"/>
      <c r="G40" s="242"/>
      <c r="H40" s="242"/>
      <c r="I40" s="242"/>
      <c r="J40" s="242"/>
      <c r="K40" s="242"/>
      <c r="L40" s="242"/>
      <c r="M40" s="242"/>
      <c r="N40" s="242"/>
      <c r="O40" s="242"/>
      <c r="P40" s="233">
        <v>28.8</v>
      </c>
      <c r="Q40" s="233">
        <v>36</v>
      </c>
      <c r="R40" s="233">
        <v>36</v>
      </c>
      <c r="S40" s="258">
        <v>36</v>
      </c>
      <c r="T40" s="258">
        <v>36</v>
      </c>
      <c r="U40" s="258">
        <v>36</v>
      </c>
      <c r="V40" s="455"/>
      <c r="W40" s="235" t="s">
        <v>117</v>
      </c>
      <c r="X40" s="207">
        <v>216</v>
      </c>
      <c r="Y40" s="166" t="s">
        <v>31</v>
      </c>
      <c r="Z40" s="247">
        <v>36</v>
      </c>
      <c r="AA40" s="247">
        <v>36</v>
      </c>
      <c r="AB40" s="247">
        <v>36</v>
      </c>
      <c r="AC40" s="247">
        <v>36</v>
      </c>
      <c r="AD40" s="247">
        <v>36</v>
      </c>
      <c r="AE40" s="247">
        <v>36</v>
      </c>
      <c r="AF40" s="234">
        <v>32</v>
      </c>
      <c r="AG40" s="234">
        <v>36</v>
      </c>
      <c r="AH40" s="234">
        <v>32</v>
      </c>
      <c r="AI40" s="247">
        <v>36</v>
      </c>
      <c r="AJ40" s="247">
        <v>40</v>
      </c>
      <c r="AK40" s="247">
        <v>40</v>
      </c>
      <c r="AL40" s="247">
        <v>40</v>
      </c>
      <c r="AM40" s="247">
        <v>40</v>
      </c>
      <c r="AN40" s="247">
        <v>40</v>
      </c>
      <c r="AO40" s="234">
        <v>24</v>
      </c>
      <c r="AP40" s="234">
        <v>32</v>
      </c>
      <c r="AQ40" s="234">
        <v>40</v>
      </c>
      <c r="AR40" s="247">
        <v>40</v>
      </c>
      <c r="AS40" s="247">
        <v>40</v>
      </c>
      <c r="AT40" s="247">
        <v>40</v>
      </c>
      <c r="AU40" s="234">
        <v>24</v>
      </c>
      <c r="AV40" s="457"/>
      <c r="AW40" s="457"/>
      <c r="AX40" s="453"/>
      <c r="AY40" s="208">
        <f>SUM(Z40:AU40)</f>
        <v>792</v>
      </c>
      <c r="AZ40" s="208">
        <f t="shared" si="1"/>
        <v>1008</v>
      </c>
      <c r="BA40" s="451"/>
      <c r="BB40" s="297"/>
    </row>
    <row r="41" spans="1:55" s="139" customFormat="1" ht="17.25" customHeight="1" thickBot="1" x14ac:dyDescent="0.25">
      <c r="A41" s="522" t="s">
        <v>86</v>
      </c>
      <c r="B41" s="531">
        <v>291</v>
      </c>
      <c r="C41" s="466" t="s">
        <v>150</v>
      </c>
      <c r="D41" s="546" t="s">
        <v>154</v>
      </c>
      <c r="E41" s="160" t="s">
        <v>18</v>
      </c>
      <c r="F41" s="228">
        <v>36</v>
      </c>
      <c r="G41" s="228">
        <v>36</v>
      </c>
      <c r="H41" s="228">
        <v>36</v>
      </c>
      <c r="I41" s="228">
        <v>36</v>
      </c>
      <c r="J41" s="228">
        <v>36</v>
      </c>
      <c r="K41" s="228">
        <v>36</v>
      </c>
      <c r="L41" s="228">
        <v>36</v>
      </c>
      <c r="M41" s="228">
        <v>36</v>
      </c>
      <c r="N41" s="228">
        <v>36</v>
      </c>
      <c r="O41" s="228">
        <v>28.8</v>
      </c>
      <c r="P41" s="228">
        <v>7.2</v>
      </c>
      <c r="Q41" s="228"/>
      <c r="R41" s="228"/>
      <c r="S41" s="228"/>
      <c r="T41" s="228"/>
      <c r="U41" s="228"/>
      <c r="V41" s="454">
        <v>36</v>
      </c>
      <c r="W41" s="229" t="s">
        <v>117</v>
      </c>
      <c r="X41" s="199">
        <f>SUM(F41:U41)</f>
        <v>360</v>
      </c>
      <c r="Y41" s="161" t="s">
        <v>31</v>
      </c>
      <c r="Z41" s="228">
        <v>36</v>
      </c>
      <c r="AA41" s="228">
        <v>36</v>
      </c>
      <c r="AB41" s="228">
        <v>36</v>
      </c>
      <c r="AC41" s="228">
        <v>36</v>
      </c>
      <c r="AD41" s="228">
        <v>36</v>
      </c>
      <c r="AE41" s="228">
        <v>36</v>
      </c>
      <c r="AF41" s="228"/>
      <c r="AG41" s="228"/>
      <c r="AH41" s="228"/>
      <c r="AI41" s="228"/>
      <c r="AJ41" s="228"/>
      <c r="AK41" s="228"/>
      <c r="AL41" s="228"/>
      <c r="AM41" s="228"/>
      <c r="AN41" s="228"/>
      <c r="AO41" s="228"/>
      <c r="AP41" s="228"/>
      <c r="AQ41" s="228"/>
      <c r="AR41" s="228"/>
      <c r="AS41" s="228"/>
      <c r="AT41" s="228"/>
      <c r="AU41" s="228"/>
      <c r="AV41" s="456">
        <v>36</v>
      </c>
      <c r="AW41" s="456">
        <v>36</v>
      </c>
      <c r="AX41" s="452" t="s">
        <v>117</v>
      </c>
      <c r="AY41" s="189">
        <v>216</v>
      </c>
      <c r="AZ41" s="189">
        <f>SUM(X42+AY42)</f>
        <v>576</v>
      </c>
      <c r="BA41" s="450">
        <f>SUM(AZ41:AZ42)</f>
        <v>1152</v>
      </c>
      <c r="BB41" s="297"/>
    </row>
    <row r="42" spans="1:55" s="139" customFormat="1" ht="21.75" customHeight="1" thickBot="1" x14ac:dyDescent="0.25">
      <c r="A42" s="523"/>
      <c r="B42" s="532"/>
      <c r="C42" s="467"/>
      <c r="D42" s="545"/>
      <c r="E42" s="164" t="s">
        <v>112</v>
      </c>
      <c r="F42" s="233"/>
      <c r="G42" s="233"/>
      <c r="H42" s="233"/>
      <c r="I42" s="233"/>
      <c r="J42" s="233"/>
      <c r="K42" s="233"/>
      <c r="L42" s="242"/>
      <c r="M42" s="242"/>
      <c r="N42" s="242"/>
      <c r="O42" s="239"/>
      <c r="P42" s="354">
        <v>28.8</v>
      </c>
      <c r="Q42" s="354">
        <v>36</v>
      </c>
      <c r="R42" s="354">
        <v>36</v>
      </c>
      <c r="S42" s="258">
        <v>36</v>
      </c>
      <c r="T42" s="258">
        <v>36</v>
      </c>
      <c r="U42" s="258">
        <v>36</v>
      </c>
      <c r="V42" s="455"/>
      <c r="W42" s="235" t="s">
        <v>117</v>
      </c>
      <c r="X42" s="198">
        <v>216</v>
      </c>
      <c r="Y42" s="306" t="s">
        <v>31</v>
      </c>
      <c r="Z42" s="242"/>
      <c r="AA42" s="261"/>
      <c r="AB42" s="262"/>
      <c r="AC42" s="242"/>
      <c r="AD42" s="242"/>
      <c r="AE42" s="242"/>
      <c r="AF42" s="266">
        <v>28.8</v>
      </c>
      <c r="AG42" s="233">
        <v>36</v>
      </c>
      <c r="AH42" s="233">
        <v>28.8</v>
      </c>
      <c r="AI42" s="233">
        <v>36</v>
      </c>
      <c r="AJ42" s="233">
        <v>36</v>
      </c>
      <c r="AK42" s="233">
        <v>36</v>
      </c>
      <c r="AL42" s="234">
        <v>36</v>
      </c>
      <c r="AM42" s="234">
        <v>36</v>
      </c>
      <c r="AN42" s="234">
        <v>36</v>
      </c>
      <c r="AO42" s="234">
        <v>21.6</v>
      </c>
      <c r="AP42" s="234">
        <v>28.8</v>
      </c>
      <c r="AQ42" s="234">
        <v>36</v>
      </c>
      <c r="AR42" s="234">
        <v>36</v>
      </c>
      <c r="AS42" s="234">
        <v>36</v>
      </c>
      <c r="AT42" s="234">
        <v>36</v>
      </c>
      <c r="AU42" s="234">
        <v>21.6</v>
      </c>
      <c r="AV42" s="457"/>
      <c r="AW42" s="457"/>
      <c r="AX42" s="453"/>
      <c r="AY42" s="193">
        <v>360</v>
      </c>
      <c r="AZ42" s="189">
        <f t="shared" si="1"/>
        <v>576</v>
      </c>
      <c r="BA42" s="451"/>
      <c r="BB42" s="297" t="s">
        <v>171</v>
      </c>
    </row>
    <row r="43" spans="1:55" s="139" customFormat="1" ht="17.25" customHeight="1" x14ac:dyDescent="0.2">
      <c r="A43" s="522" t="s">
        <v>89</v>
      </c>
      <c r="B43" s="473">
        <v>391</v>
      </c>
      <c r="C43" s="466" t="s">
        <v>131</v>
      </c>
      <c r="D43" s="546" t="s">
        <v>141</v>
      </c>
      <c r="E43" s="160" t="s">
        <v>18</v>
      </c>
      <c r="F43" s="228">
        <v>36</v>
      </c>
      <c r="G43" s="228">
        <v>36</v>
      </c>
      <c r="H43" s="228">
        <v>36</v>
      </c>
      <c r="I43" s="228">
        <v>36</v>
      </c>
      <c r="J43" s="228">
        <v>36</v>
      </c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57"/>
      <c r="V43" s="454">
        <v>36</v>
      </c>
      <c r="W43" s="229" t="s">
        <v>117</v>
      </c>
      <c r="X43" s="199">
        <f>SUM(F43:U43)</f>
        <v>180</v>
      </c>
      <c r="Y43" s="180" t="s">
        <v>31</v>
      </c>
      <c r="Z43" s="228">
        <v>36</v>
      </c>
      <c r="AA43" s="228">
        <v>36</v>
      </c>
      <c r="AB43" s="228">
        <v>36</v>
      </c>
      <c r="AC43" s="228">
        <v>36</v>
      </c>
      <c r="AD43" s="228">
        <v>36</v>
      </c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  <c r="AO43" s="228"/>
      <c r="AP43" s="228"/>
      <c r="AQ43" s="228"/>
      <c r="AR43" s="228"/>
      <c r="AS43" s="228"/>
      <c r="AT43" s="228"/>
      <c r="AU43" s="456">
        <v>36</v>
      </c>
      <c r="AV43" s="456">
        <v>36</v>
      </c>
      <c r="AW43" s="456">
        <v>36</v>
      </c>
      <c r="AX43" s="452" t="s">
        <v>117</v>
      </c>
      <c r="AY43" s="189">
        <f>SUM(Z43:AT43)</f>
        <v>180</v>
      </c>
      <c r="AZ43" s="189">
        <f t="shared" ref="AZ43" si="4">SUM(X43+AY43)</f>
        <v>360</v>
      </c>
      <c r="BA43" s="450">
        <f>SUM(AZ43:AZ44)</f>
        <v>936</v>
      </c>
      <c r="BB43" s="297"/>
      <c r="BC43" s="299"/>
    </row>
    <row r="44" spans="1:55" s="139" customFormat="1" ht="16.5" customHeight="1" thickBot="1" x14ac:dyDescent="0.25">
      <c r="A44" s="523"/>
      <c r="B44" s="479"/>
      <c r="C44" s="467"/>
      <c r="D44" s="545"/>
      <c r="E44" s="164" t="s">
        <v>112</v>
      </c>
      <c r="F44" s="239"/>
      <c r="G44" s="239"/>
      <c r="H44" s="239"/>
      <c r="I44" s="239"/>
      <c r="J44" s="239"/>
      <c r="K44" s="233">
        <v>36</v>
      </c>
      <c r="L44" s="233">
        <v>36</v>
      </c>
      <c r="M44" s="233">
        <v>36</v>
      </c>
      <c r="N44" s="258">
        <v>36</v>
      </c>
      <c r="O44" s="258">
        <v>28.8</v>
      </c>
      <c r="P44" s="258">
        <v>36</v>
      </c>
      <c r="Q44" s="258">
        <v>36</v>
      </c>
      <c r="R44" s="258">
        <v>36</v>
      </c>
      <c r="S44" s="258">
        <v>36</v>
      </c>
      <c r="T44" s="258">
        <v>36</v>
      </c>
      <c r="U44" s="258">
        <v>36</v>
      </c>
      <c r="V44" s="455"/>
      <c r="W44" s="308" t="s">
        <v>117</v>
      </c>
      <c r="X44" s="198">
        <v>396</v>
      </c>
      <c r="Y44" s="186" t="s">
        <v>31</v>
      </c>
      <c r="Z44" s="239"/>
      <c r="AA44" s="239"/>
      <c r="AB44" s="239"/>
      <c r="AC44" s="233">
        <v>36</v>
      </c>
      <c r="AD44" s="233">
        <v>28.8</v>
      </c>
      <c r="AE44" s="356"/>
      <c r="AF44" s="356"/>
      <c r="AG44" s="234">
        <v>36</v>
      </c>
      <c r="AH44" s="234">
        <v>28.8</v>
      </c>
      <c r="AI44" s="234">
        <v>36</v>
      </c>
      <c r="AJ44" s="234">
        <v>36</v>
      </c>
      <c r="AK44" s="234">
        <v>36</v>
      </c>
      <c r="AL44" s="234">
        <v>36</v>
      </c>
      <c r="AM44" s="234">
        <v>36</v>
      </c>
      <c r="AN44" s="234">
        <v>36</v>
      </c>
      <c r="AO44" s="234">
        <v>21.6</v>
      </c>
      <c r="AP44" s="234">
        <v>28.8</v>
      </c>
      <c r="AQ44" s="234">
        <v>36</v>
      </c>
      <c r="AR44" s="234">
        <v>36</v>
      </c>
      <c r="AS44" s="234">
        <v>36</v>
      </c>
      <c r="AT44" s="234">
        <v>36</v>
      </c>
      <c r="AU44" s="457"/>
      <c r="AV44" s="457"/>
      <c r="AW44" s="457"/>
      <c r="AX44" s="453"/>
      <c r="AY44" s="193">
        <v>396</v>
      </c>
      <c r="AZ44" s="193">
        <v>576</v>
      </c>
      <c r="BA44" s="451"/>
      <c r="BB44" s="297"/>
    </row>
    <row r="45" spans="1:55" s="139" customFormat="1" ht="16.5" customHeight="1" thickBot="1" x14ac:dyDescent="0.25">
      <c r="A45" s="475" t="s">
        <v>85</v>
      </c>
      <c r="B45" s="473">
        <v>183</v>
      </c>
      <c r="C45" s="466" t="s">
        <v>126</v>
      </c>
      <c r="D45" s="546" t="s">
        <v>160</v>
      </c>
      <c r="E45" s="281" t="s">
        <v>18</v>
      </c>
      <c r="F45" s="228">
        <v>36</v>
      </c>
      <c r="G45" s="228">
        <v>36</v>
      </c>
      <c r="H45" s="228">
        <v>36</v>
      </c>
      <c r="I45" s="228">
        <v>36</v>
      </c>
      <c r="J45" s="228">
        <v>36</v>
      </c>
      <c r="K45" s="228">
        <v>36</v>
      </c>
      <c r="L45" s="228">
        <v>36</v>
      </c>
      <c r="M45" s="228">
        <v>36</v>
      </c>
      <c r="N45" s="228">
        <v>36</v>
      </c>
      <c r="O45" s="228">
        <v>28.8</v>
      </c>
      <c r="P45" s="228">
        <v>36</v>
      </c>
      <c r="Q45" s="228">
        <v>36</v>
      </c>
      <c r="R45" s="228">
        <v>36</v>
      </c>
      <c r="S45" s="228">
        <v>36</v>
      </c>
      <c r="T45" s="228">
        <v>36</v>
      </c>
      <c r="U45" s="228">
        <v>36</v>
      </c>
      <c r="V45" s="515">
        <v>36</v>
      </c>
      <c r="W45" s="309" t="s">
        <v>117</v>
      </c>
      <c r="X45" s="303">
        <v>576</v>
      </c>
      <c r="Y45" s="286" t="s">
        <v>117</v>
      </c>
      <c r="Z45" s="228">
        <v>36</v>
      </c>
      <c r="AA45" s="228">
        <v>36</v>
      </c>
      <c r="AB45" s="228">
        <v>36</v>
      </c>
      <c r="AC45" s="228">
        <v>36</v>
      </c>
      <c r="AD45" s="282">
        <v>36</v>
      </c>
      <c r="AE45" s="282">
        <v>36</v>
      </c>
      <c r="AF45" s="283">
        <v>28.8</v>
      </c>
      <c r="AG45" s="283">
        <v>36</v>
      </c>
      <c r="AH45" s="283">
        <v>28.8</v>
      </c>
      <c r="AI45" s="283">
        <v>36</v>
      </c>
      <c r="AJ45" s="283">
        <v>36</v>
      </c>
      <c r="AK45" s="283">
        <v>36</v>
      </c>
      <c r="AL45" s="283">
        <v>36</v>
      </c>
      <c r="AM45" s="283">
        <v>36</v>
      </c>
      <c r="AN45" s="283">
        <v>36</v>
      </c>
      <c r="AO45" s="283">
        <v>21.6</v>
      </c>
      <c r="AP45" s="283">
        <v>28.8</v>
      </c>
      <c r="AQ45" s="283">
        <v>36</v>
      </c>
      <c r="AR45" s="283">
        <v>36</v>
      </c>
      <c r="AS45" s="283">
        <v>36</v>
      </c>
      <c r="AT45" s="283">
        <v>36</v>
      </c>
      <c r="AU45" s="283">
        <v>21.6</v>
      </c>
      <c r="AV45" s="264">
        <v>36</v>
      </c>
      <c r="AW45" s="485">
        <v>36</v>
      </c>
      <c r="AX45" s="452" t="s">
        <v>117</v>
      </c>
      <c r="AY45" s="277">
        <v>828</v>
      </c>
      <c r="AZ45" s="277">
        <f t="shared" ref="AZ45:AZ55" si="5">SUM(X45+AY45)</f>
        <v>1404</v>
      </c>
      <c r="BA45" s="450">
        <f>SUM(AZ45:AZ46)</f>
        <v>1404</v>
      </c>
      <c r="BB45" s="297" t="s">
        <v>155</v>
      </c>
    </row>
    <row r="46" spans="1:55" s="139" customFormat="1" ht="16.5" customHeight="1" thickBot="1" x14ac:dyDescent="0.25">
      <c r="A46" s="476"/>
      <c r="B46" s="479"/>
      <c r="C46" s="467"/>
      <c r="D46" s="545"/>
      <c r="E46" s="233" t="s">
        <v>112</v>
      </c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516"/>
      <c r="W46" s="310" t="s">
        <v>117</v>
      </c>
      <c r="X46" s="201"/>
      <c r="Y46" s="286" t="s">
        <v>117</v>
      </c>
      <c r="Z46" s="242"/>
      <c r="AA46" s="233"/>
      <c r="AB46" s="233"/>
      <c r="AC46" s="242"/>
      <c r="AD46" s="233"/>
      <c r="AE46" s="233"/>
      <c r="AF46" s="233"/>
      <c r="AG46" s="233"/>
      <c r="AH46" s="233"/>
      <c r="AI46" s="233"/>
      <c r="AJ46" s="233"/>
      <c r="AK46" s="233"/>
      <c r="AL46" s="233"/>
      <c r="AM46" s="233"/>
      <c r="AN46" s="233"/>
      <c r="AO46" s="233"/>
      <c r="AP46" s="233"/>
      <c r="AQ46" s="233"/>
      <c r="AR46" s="233"/>
      <c r="AS46" s="233"/>
      <c r="AT46" s="233"/>
      <c r="AU46" s="233"/>
      <c r="AV46" s="233"/>
      <c r="AW46" s="455"/>
      <c r="AX46" s="453"/>
      <c r="AY46" s="193"/>
      <c r="AZ46" s="193"/>
      <c r="BA46" s="451"/>
      <c r="BB46" s="297"/>
    </row>
    <row r="47" spans="1:55" s="139" customFormat="1" ht="16.5" customHeight="1" thickBot="1" x14ac:dyDescent="0.25">
      <c r="A47" s="477" t="s">
        <v>85</v>
      </c>
      <c r="B47" s="473">
        <v>101</v>
      </c>
      <c r="C47" s="466" t="s">
        <v>137</v>
      </c>
      <c r="D47" s="464" t="s">
        <v>140</v>
      </c>
      <c r="E47" s="281" t="s">
        <v>18</v>
      </c>
      <c r="F47" s="228">
        <v>36</v>
      </c>
      <c r="G47" s="228">
        <v>36</v>
      </c>
      <c r="H47" s="228">
        <v>36</v>
      </c>
      <c r="I47" s="228">
        <v>36</v>
      </c>
      <c r="J47" s="228">
        <v>36</v>
      </c>
      <c r="K47" s="228">
        <v>36</v>
      </c>
      <c r="L47" s="228">
        <v>36</v>
      </c>
      <c r="M47" s="228">
        <v>36</v>
      </c>
      <c r="N47" s="228">
        <v>36</v>
      </c>
      <c r="O47" s="228">
        <v>28.8</v>
      </c>
      <c r="P47" s="228">
        <v>36</v>
      </c>
      <c r="Q47" s="228">
        <v>36</v>
      </c>
      <c r="R47" s="228">
        <v>36</v>
      </c>
      <c r="S47" s="228">
        <v>36</v>
      </c>
      <c r="T47" s="228">
        <v>36</v>
      </c>
      <c r="U47" s="257">
        <v>36</v>
      </c>
      <c r="V47" s="515">
        <v>36</v>
      </c>
      <c r="W47" s="309" t="s">
        <v>117</v>
      </c>
      <c r="X47" s="191">
        <v>576</v>
      </c>
      <c r="Y47" s="286" t="s">
        <v>117</v>
      </c>
      <c r="Z47" s="228">
        <v>36</v>
      </c>
      <c r="AA47" s="228">
        <v>36</v>
      </c>
      <c r="AB47" s="228">
        <v>36</v>
      </c>
      <c r="AC47" s="228">
        <v>36</v>
      </c>
      <c r="AD47" s="228">
        <v>36</v>
      </c>
      <c r="AE47" s="228">
        <v>36</v>
      </c>
      <c r="AF47" s="228">
        <v>28.8</v>
      </c>
      <c r="AG47" s="228">
        <v>36</v>
      </c>
      <c r="AH47" s="228">
        <v>28.8</v>
      </c>
      <c r="AI47" s="228">
        <v>36</v>
      </c>
      <c r="AJ47" s="228">
        <v>36</v>
      </c>
      <c r="AK47" s="228">
        <v>36</v>
      </c>
      <c r="AL47" s="228">
        <v>36</v>
      </c>
      <c r="AM47" s="228">
        <v>36</v>
      </c>
      <c r="AN47" s="228">
        <v>36</v>
      </c>
      <c r="AO47" s="228">
        <v>21.6</v>
      </c>
      <c r="AP47" s="228">
        <v>21.6</v>
      </c>
      <c r="AQ47" s="228">
        <v>36</v>
      </c>
      <c r="AR47" s="228">
        <v>36</v>
      </c>
      <c r="AS47" s="228">
        <v>36</v>
      </c>
      <c r="AT47" s="228">
        <v>36</v>
      </c>
      <c r="AU47" s="228">
        <v>28.8</v>
      </c>
      <c r="AV47" s="230">
        <v>36</v>
      </c>
      <c r="AW47" s="454">
        <v>36</v>
      </c>
      <c r="AX47" s="452" t="s">
        <v>117</v>
      </c>
      <c r="AY47" s="189">
        <v>828</v>
      </c>
      <c r="AZ47" s="189">
        <f t="shared" si="5"/>
        <v>1404</v>
      </c>
      <c r="BA47" s="450">
        <f>SUM(AZ47:AZ48)</f>
        <v>1404</v>
      </c>
      <c r="BB47" s="297" t="s">
        <v>155</v>
      </c>
    </row>
    <row r="48" spans="1:55" s="139" customFormat="1" ht="16.5" customHeight="1" thickBot="1" x14ac:dyDescent="0.25">
      <c r="A48" s="478"/>
      <c r="B48" s="479"/>
      <c r="C48" s="467"/>
      <c r="D48" s="465"/>
      <c r="E48" s="233" t="s">
        <v>112</v>
      </c>
      <c r="F48" s="239"/>
      <c r="G48" s="242"/>
      <c r="H48" s="242"/>
      <c r="I48" s="242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516"/>
      <c r="W48" s="310" t="s">
        <v>117</v>
      </c>
      <c r="X48" s="206">
        <v>0</v>
      </c>
      <c r="Y48" s="286" t="s">
        <v>117</v>
      </c>
      <c r="Z48" s="242"/>
      <c r="AA48" s="261"/>
      <c r="AB48" s="262"/>
      <c r="AC48" s="242"/>
      <c r="AD48" s="242"/>
      <c r="AE48" s="242"/>
      <c r="AF48" s="239"/>
      <c r="AG48" s="242"/>
      <c r="AH48" s="239"/>
      <c r="AI48" s="239"/>
      <c r="AJ48" s="239"/>
      <c r="AK48" s="239"/>
      <c r="AL48" s="239"/>
      <c r="AM48" s="239"/>
      <c r="AN48" s="239"/>
      <c r="AO48" s="239"/>
      <c r="AP48" s="239"/>
      <c r="AQ48" s="239"/>
      <c r="AR48" s="239"/>
      <c r="AS48" s="239"/>
      <c r="AT48" s="239"/>
      <c r="AU48" s="239"/>
      <c r="AV48" s="239"/>
      <c r="AW48" s="455"/>
      <c r="AX48" s="453"/>
      <c r="AY48" s="193">
        <v>0</v>
      </c>
      <c r="AZ48" s="193">
        <f>SUM(X48+AY48)</f>
        <v>0</v>
      </c>
      <c r="BA48" s="451"/>
      <c r="BB48" s="297"/>
    </row>
    <row r="49" spans="1:56" s="139" customFormat="1" ht="16.5" customHeight="1" x14ac:dyDescent="0.2">
      <c r="A49" s="475" t="s">
        <v>86</v>
      </c>
      <c r="B49" s="473">
        <v>201</v>
      </c>
      <c r="C49" s="466" t="s">
        <v>137</v>
      </c>
      <c r="D49" s="464" t="s">
        <v>140</v>
      </c>
      <c r="E49" s="160" t="s">
        <v>18</v>
      </c>
      <c r="F49" s="228">
        <v>36</v>
      </c>
      <c r="G49" s="228">
        <v>36</v>
      </c>
      <c r="H49" s="228"/>
      <c r="I49" s="228">
        <v>36</v>
      </c>
      <c r="J49" s="228"/>
      <c r="K49" s="228">
        <v>36</v>
      </c>
      <c r="L49" s="228">
        <v>36</v>
      </c>
      <c r="M49" s="228">
        <v>36</v>
      </c>
      <c r="N49" s="228">
        <v>36</v>
      </c>
      <c r="O49" s="228">
        <v>28.8</v>
      </c>
      <c r="P49" s="228">
        <v>36</v>
      </c>
      <c r="Q49" s="228">
        <v>36</v>
      </c>
      <c r="R49" s="228">
        <v>36</v>
      </c>
      <c r="S49" s="228">
        <v>36</v>
      </c>
      <c r="T49" s="228">
        <v>36</v>
      </c>
      <c r="U49" s="228">
        <v>36</v>
      </c>
      <c r="V49" s="454">
        <v>36</v>
      </c>
      <c r="W49" s="229" t="s">
        <v>117</v>
      </c>
      <c r="X49" s="199">
        <v>504</v>
      </c>
      <c r="Y49" s="180" t="s">
        <v>31</v>
      </c>
      <c r="Z49" s="228">
        <v>36</v>
      </c>
      <c r="AA49" s="228">
        <v>36</v>
      </c>
      <c r="AB49" s="228">
        <v>36</v>
      </c>
      <c r="AC49" s="228">
        <v>36</v>
      </c>
      <c r="AD49" s="228">
        <v>36</v>
      </c>
      <c r="AE49" s="228">
        <v>36</v>
      </c>
      <c r="AF49" s="228">
        <v>28.8</v>
      </c>
      <c r="AG49" s="228">
        <v>36</v>
      </c>
      <c r="AH49" s="228">
        <v>28.8</v>
      </c>
      <c r="AI49" s="228">
        <v>36</v>
      </c>
      <c r="AJ49" s="228"/>
      <c r="AK49" s="228">
        <v>36</v>
      </c>
      <c r="AL49" s="228">
        <v>36</v>
      </c>
      <c r="AM49" s="228">
        <v>36</v>
      </c>
      <c r="AN49" s="228">
        <v>36</v>
      </c>
      <c r="AO49" s="228">
        <v>21.6</v>
      </c>
      <c r="AP49" s="228">
        <v>28.8</v>
      </c>
      <c r="AQ49" s="228"/>
      <c r="AR49" s="228"/>
      <c r="AS49" s="228"/>
      <c r="AT49" s="228"/>
      <c r="AU49" s="228"/>
      <c r="AV49" s="230"/>
      <c r="AW49" s="230"/>
      <c r="AX49" s="454">
        <v>7.2</v>
      </c>
      <c r="AY49" s="189">
        <f>SUM(Z49:AU49)</f>
        <v>540</v>
      </c>
      <c r="AZ49" s="189">
        <f t="shared" ref="AZ49:AZ50" si="6">SUM(X49+AY49)</f>
        <v>1044</v>
      </c>
      <c r="BA49" s="450">
        <f>SUM(AZ49:AZ50)</f>
        <v>1404</v>
      </c>
      <c r="BB49" s="297"/>
    </row>
    <row r="50" spans="1:56" s="139" customFormat="1" ht="16.5" customHeight="1" thickBot="1" x14ac:dyDescent="0.25">
      <c r="A50" s="476"/>
      <c r="B50" s="479"/>
      <c r="C50" s="467"/>
      <c r="D50" s="465"/>
      <c r="E50" s="164" t="s">
        <v>112</v>
      </c>
      <c r="F50" s="239"/>
      <c r="G50" s="239"/>
      <c r="H50" s="239">
        <v>36</v>
      </c>
      <c r="I50" s="239"/>
      <c r="J50" s="239">
        <v>36</v>
      </c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455"/>
      <c r="W50" s="238" t="s">
        <v>117</v>
      </c>
      <c r="X50" s="198">
        <f>SUM(F50:S50)</f>
        <v>72</v>
      </c>
      <c r="Y50" s="166" t="s">
        <v>31</v>
      </c>
      <c r="Z50" s="242"/>
      <c r="AA50" s="261"/>
      <c r="AB50" s="262"/>
      <c r="AC50" s="242"/>
      <c r="AD50" s="242"/>
      <c r="AE50" s="242"/>
      <c r="AF50" s="239"/>
      <c r="AG50" s="242"/>
      <c r="AH50" s="239"/>
      <c r="AI50" s="239"/>
      <c r="AJ50" s="239">
        <v>36</v>
      </c>
      <c r="AK50" s="239"/>
      <c r="AL50" s="239"/>
      <c r="AM50" s="239"/>
      <c r="AN50" s="239"/>
      <c r="AO50" s="239"/>
      <c r="AP50" s="239"/>
      <c r="AQ50" s="234">
        <v>36</v>
      </c>
      <c r="AR50" s="234">
        <v>36</v>
      </c>
      <c r="AS50" s="234">
        <v>36</v>
      </c>
      <c r="AT50" s="234">
        <v>36</v>
      </c>
      <c r="AU50" s="287">
        <v>21.6</v>
      </c>
      <c r="AV50" s="234">
        <v>36</v>
      </c>
      <c r="AW50" s="234">
        <v>36</v>
      </c>
      <c r="AX50" s="455"/>
      <c r="AY50" s="193">
        <v>288</v>
      </c>
      <c r="AZ50" s="193">
        <f t="shared" si="6"/>
        <v>360</v>
      </c>
      <c r="BA50" s="451"/>
      <c r="BB50" s="297" t="s">
        <v>155</v>
      </c>
    </row>
    <row r="51" spans="1:56" s="139" customFormat="1" ht="16.5" customHeight="1" x14ac:dyDescent="0.2">
      <c r="A51" s="522" t="s">
        <v>89</v>
      </c>
      <c r="B51" s="473">
        <v>301</v>
      </c>
      <c r="C51" s="466" t="s">
        <v>137</v>
      </c>
      <c r="D51" s="464" t="s">
        <v>146</v>
      </c>
      <c r="E51" s="179" t="s">
        <v>18</v>
      </c>
      <c r="F51" s="257"/>
      <c r="G51" s="257">
        <v>36</v>
      </c>
      <c r="H51" s="257">
        <v>36</v>
      </c>
      <c r="I51" s="257"/>
      <c r="J51" s="257">
        <v>36</v>
      </c>
      <c r="K51" s="257"/>
      <c r="L51" s="257">
        <v>36</v>
      </c>
      <c r="M51" s="257"/>
      <c r="N51" s="257">
        <v>36</v>
      </c>
      <c r="O51" s="257"/>
      <c r="P51" s="257"/>
      <c r="Q51" s="257"/>
      <c r="R51" s="257"/>
      <c r="S51" s="257"/>
      <c r="T51" s="257"/>
      <c r="U51" s="257"/>
      <c r="V51" s="454">
        <v>36</v>
      </c>
      <c r="W51" s="235" t="s">
        <v>117</v>
      </c>
      <c r="X51" s="197">
        <f>SUM(F51:U51)</f>
        <v>180</v>
      </c>
      <c r="Y51" s="180" t="s">
        <v>31</v>
      </c>
      <c r="Z51" s="257">
        <v>36</v>
      </c>
      <c r="AA51" s="257"/>
      <c r="AB51" s="257">
        <v>36</v>
      </c>
      <c r="AC51" s="257"/>
      <c r="AD51" s="257">
        <v>36</v>
      </c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456">
        <v>36</v>
      </c>
      <c r="AW51" s="456">
        <v>36</v>
      </c>
      <c r="AX51" s="452"/>
      <c r="AY51" s="192">
        <f>SUM(Z51:AU51)</f>
        <v>108</v>
      </c>
      <c r="AZ51" s="192">
        <f t="shared" ref="AZ51:AZ53" si="7">SUM(X51+AY51)</f>
        <v>288</v>
      </c>
      <c r="BA51" s="450">
        <f>SUM(AZ51:AZ52)</f>
        <v>1368</v>
      </c>
      <c r="BB51" s="297"/>
    </row>
    <row r="52" spans="1:56" s="139" customFormat="1" ht="16.5" customHeight="1" thickBot="1" x14ac:dyDescent="0.25">
      <c r="A52" s="523"/>
      <c r="B52" s="479"/>
      <c r="C52" s="467"/>
      <c r="D52" s="465"/>
      <c r="E52" s="164" t="s">
        <v>112</v>
      </c>
      <c r="F52" s="239">
        <v>36</v>
      </c>
      <c r="G52" s="239"/>
      <c r="H52" s="239"/>
      <c r="I52" s="239">
        <v>36</v>
      </c>
      <c r="J52" s="239"/>
      <c r="K52" s="239">
        <v>36</v>
      </c>
      <c r="L52" s="239"/>
      <c r="M52" s="239">
        <v>36</v>
      </c>
      <c r="N52" s="239"/>
      <c r="O52" s="287">
        <v>28.8</v>
      </c>
      <c r="P52" s="287">
        <v>36</v>
      </c>
      <c r="Q52" s="287">
        <v>36</v>
      </c>
      <c r="R52" s="287">
        <v>36</v>
      </c>
      <c r="S52" s="287">
        <v>36</v>
      </c>
      <c r="T52" s="287">
        <v>36</v>
      </c>
      <c r="U52" s="287">
        <v>36</v>
      </c>
      <c r="V52" s="455"/>
      <c r="W52" s="238" t="s">
        <v>117</v>
      </c>
      <c r="X52" s="198">
        <v>396</v>
      </c>
      <c r="Y52" s="166" t="s">
        <v>31</v>
      </c>
      <c r="Z52" s="242"/>
      <c r="AA52" s="260">
        <v>36</v>
      </c>
      <c r="AB52" s="262"/>
      <c r="AC52" s="242">
        <v>36</v>
      </c>
      <c r="AD52" s="242"/>
      <c r="AE52" s="287">
        <v>36</v>
      </c>
      <c r="AF52" s="287">
        <v>32</v>
      </c>
      <c r="AG52" s="287">
        <v>40</v>
      </c>
      <c r="AH52" s="287">
        <v>32</v>
      </c>
      <c r="AI52" s="287">
        <v>40</v>
      </c>
      <c r="AJ52" s="287">
        <v>40</v>
      </c>
      <c r="AK52" s="287">
        <v>40</v>
      </c>
      <c r="AL52" s="287">
        <v>40</v>
      </c>
      <c r="AM52" s="287">
        <v>40</v>
      </c>
      <c r="AN52" s="287">
        <v>40</v>
      </c>
      <c r="AO52" s="287">
        <v>24</v>
      </c>
      <c r="AP52" s="287">
        <v>32</v>
      </c>
      <c r="AQ52" s="234">
        <v>40</v>
      </c>
      <c r="AR52" s="234">
        <v>40</v>
      </c>
      <c r="AS52" s="234">
        <v>40</v>
      </c>
      <c r="AT52" s="234">
        <v>32</v>
      </c>
      <c r="AU52" s="287">
        <v>24</v>
      </c>
      <c r="AV52" s="457"/>
      <c r="AW52" s="457"/>
      <c r="AX52" s="453"/>
      <c r="AY52" s="193">
        <v>684</v>
      </c>
      <c r="AZ52" s="193">
        <f t="shared" si="7"/>
        <v>1080</v>
      </c>
      <c r="BA52" s="451"/>
      <c r="BB52" s="297"/>
    </row>
    <row r="53" spans="1:56" s="139" customFormat="1" ht="16.5" customHeight="1" x14ac:dyDescent="0.2">
      <c r="A53" s="475" t="s">
        <v>85</v>
      </c>
      <c r="B53" s="473">
        <v>111</v>
      </c>
      <c r="C53" s="466" t="s">
        <v>129</v>
      </c>
      <c r="D53" s="464" t="s">
        <v>145</v>
      </c>
      <c r="E53" s="284" t="s">
        <v>18</v>
      </c>
      <c r="F53" s="228">
        <v>36</v>
      </c>
      <c r="G53" s="228">
        <v>36</v>
      </c>
      <c r="H53" s="228">
        <v>36</v>
      </c>
      <c r="I53" s="228">
        <v>36</v>
      </c>
      <c r="J53" s="228">
        <v>36</v>
      </c>
      <c r="K53" s="228">
        <v>36</v>
      </c>
      <c r="L53" s="228">
        <v>36</v>
      </c>
      <c r="M53" s="228">
        <v>36</v>
      </c>
      <c r="N53" s="228">
        <v>36</v>
      </c>
      <c r="O53" s="228">
        <v>28.8</v>
      </c>
      <c r="P53" s="228">
        <v>36</v>
      </c>
      <c r="Q53" s="228">
        <v>36</v>
      </c>
      <c r="R53" s="228">
        <v>36</v>
      </c>
      <c r="S53" s="228">
        <v>36</v>
      </c>
      <c r="T53" s="228">
        <v>36</v>
      </c>
      <c r="U53" s="228"/>
      <c r="V53" s="454">
        <v>36</v>
      </c>
      <c r="W53" s="253" t="s">
        <v>117</v>
      </c>
      <c r="X53" s="303">
        <v>540</v>
      </c>
      <c r="Y53" s="305" t="s">
        <v>117</v>
      </c>
      <c r="Z53" s="228">
        <v>36</v>
      </c>
      <c r="AA53" s="228">
        <v>36</v>
      </c>
      <c r="AB53" s="228">
        <v>36</v>
      </c>
      <c r="AC53" s="228">
        <v>36</v>
      </c>
      <c r="AD53" s="228">
        <v>36</v>
      </c>
      <c r="AE53" s="228">
        <v>36</v>
      </c>
      <c r="AF53" s="228">
        <v>28.8</v>
      </c>
      <c r="AG53" s="228">
        <v>36</v>
      </c>
      <c r="AH53" s="228">
        <v>28.8</v>
      </c>
      <c r="AI53" s="228">
        <v>36</v>
      </c>
      <c r="AJ53" s="228">
        <v>36</v>
      </c>
      <c r="AK53" s="228">
        <v>36</v>
      </c>
      <c r="AL53" s="228">
        <v>36</v>
      </c>
      <c r="AM53" s="228">
        <v>36</v>
      </c>
      <c r="AN53" s="228">
        <v>36</v>
      </c>
      <c r="AO53" s="188">
        <v>21.6</v>
      </c>
      <c r="AP53" s="188">
        <v>28.8</v>
      </c>
      <c r="AQ53" s="228">
        <v>36</v>
      </c>
      <c r="AR53" s="228">
        <v>36</v>
      </c>
      <c r="AS53" s="228">
        <v>36</v>
      </c>
      <c r="AT53" s="228"/>
      <c r="AU53" s="228"/>
      <c r="AV53" s="264"/>
      <c r="AW53" s="485">
        <v>36</v>
      </c>
      <c r="AX53" s="452" t="s">
        <v>117</v>
      </c>
      <c r="AY53" s="277">
        <f>SUM(Z53:AV53)</f>
        <v>684</v>
      </c>
      <c r="AZ53" s="277">
        <f t="shared" si="7"/>
        <v>1224</v>
      </c>
      <c r="BA53" s="528">
        <f>SUM(AZ53:AZ54)</f>
        <v>1404</v>
      </c>
      <c r="BB53" s="297"/>
    </row>
    <row r="54" spans="1:56" s="139" customFormat="1" ht="16.5" customHeight="1" thickBot="1" x14ac:dyDescent="0.25">
      <c r="A54" s="476"/>
      <c r="B54" s="479"/>
      <c r="C54" s="467"/>
      <c r="D54" s="465"/>
      <c r="E54" s="164" t="s">
        <v>112</v>
      </c>
      <c r="F54" s="233"/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3"/>
      <c r="U54" s="233">
        <v>36</v>
      </c>
      <c r="V54" s="455"/>
      <c r="W54" s="304" t="s">
        <v>117</v>
      </c>
      <c r="X54" s="201">
        <v>36</v>
      </c>
      <c r="Y54" s="307" t="s">
        <v>117</v>
      </c>
      <c r="Z54" s="233"/>
      <c r="AA54" s="233"/>
      <c r="AB54" s="233"/>
      <c r="AC54" s="233"/>
      <c r="AD54" s="233"/>
      <c r="AE54" s="290"/>
      <c r="AF54" s="290"/>
      <c r="AG54" s="290"/>
      <c r="AH54" s="290"/>
      <c r="AI54" s="290"/>
      <c r="AJ54" s="290"/>
      <c r="AK54" s="290"/>
      <c r="AL54" s="290"/>
      <c r="AM54" s="290"/>
      <c r="AN54" s="290"/>
      <c r="AO54" s="290"/>
      <c r="AP54" s="290"/>
      <c r="AQ54" s="290"/>
      <c r="AR54" s="290"/>
      <c r="AS54" s="233"/>
      <c r="AT54" s="233">
        <v>36</v>
      </c>
      <c r="AU54" s="323">
        <v>21.6</v>
      </c>
      <c r="AV54" s="288">
        <v>36</v>
      </c>
      <c r="AW54" s="455"/>
      <c r="AX54" s="453"/>
      <c r="AY54" s="193">
        <v>144</v>
      </c>
      <c r="AZ54" s="193">
        <f>SUM(U54+AY54)</f>
        <v>180</v>
      </c>
      <c r="BA54" s="451"/>
      <c r="BB54" s="297"/>
    </row>
    <row r="55" spans="1:56" s="139" customFormat="1" ht="16.5" customHeight="1" x14ac:dyDescent="0.2">
      <c r="A55" s="475" t="s">
        <v>86</v>
      </c>
      <c r="B55" s="473">
        <v>211</v>
      </c>
      <c r="C55" s="466" t="s">
        <v>129</v>
      </c>
      <c r="D55" s="464" t="s">
        <v>145</v>
      </c>
      <c r="E55" s="284" t="s">
        <v>18</v>
      </c>
      <c r="F55" s="228">
        <v>36</v>
      </c>
      <c r="G55" s="228">
        <v>36</v>
      </c>
      <c r="H55" s="228">
        <v>36</v>
      </c>
      <c r="I55" s="228">
        <v>36</v>
      </c>
      <c r="J55" s="228">
        <v>36</v>
      </c>
      <c r="K55" s="228">
        <v>36</v>
      </c>
      <c r="L55" s="228">
        <v>36</v>
      </c>
      <c r="M55" s="228">
        <v>36</v>
      </c>
      <c r="N55" s="228">
        <v>36</v>
      </c>
      <c r="O55" s="228">
        <v>28.8</v>
      </c>
      <c r="P55" s="228">
        <v>36</v>
      </c>
      <c r="Q55" s="228">
        <v>36</v>
      </c>
      <c r="R55" s="228">
        <v>36</v>
      </c>
      <c r="S55" s="228">
        <v>36</v>
      </c>
      <c r="T55" s="228">
        <v>7.2</v>
      </c>
      <c r="U55" s="228"/>
      <c r="V55" s="454">
        <v>36</v>
      </c>
      <c r="W55" s="253" t="s">
        <v>117</v>
      </c>
      <c r="X55" s="303">
        <f>SUM(F55:U55)</f>
        <v>504</v>
      </c>
      <c r="Y55" s="305" t="s">
        <v>117</v>
      </c>
      <c r="Z55" s="228">
        <v>36</v>
      </c>
      <c r="AA55" s="228">
        <v>36</v>
      </c>
      <c r="AB55" s="228">
        <v>36</v>
      </c>
      <c r="AC55" s="228">
        <v>36</v>
      </c>
      <c r="AD55" s="228">
        <v>36</v>
      </c>
      <c r="AE55" s="228">
        <v>36</v>
      </c>
      <c r="AF55" s="228">
        <v>28.8</v>
      </c>
      <c r="AG55" s="228">
        <v>36</v>
      </c>
      <c r="AH55" s="228">
        <v>28.8</v>
      </c>
      <c r="AI55" s="228">
        <v>36</v>
      </c>
      <c r="AJ55" s="228">
        <v>36</v>
      </c>
      <c r="AK55" s="228">
        <v>36</v>
      </c>
      <c r="AL55" s="228">
        <v>36</v>
      </c>
      <c r="AM55" s="228">
        <v>36</v>
      </c>
      <c r="AN55" s="228">
        <v>36</v>
      </c>
      <c r="AO55" s="228">
        <v>21.6</v>
      </c>
      <c r="AP55" s="228">
        <v>28.8</v>
      </c>
      <c r="AQ55" s="228">
        <v>36</v>
      </c>
      <c r="AR55" s="228">
        <v>36</v>
      </c>
      <c r="AS55" s="228">
        <v>36</v>
      </c>
      <c r="AT55" s="188">
        <v>36</v>
      </c>
      <c r="AU55" s="284">
        <v>21.6</v>
      </c>
      <c r="AV55" s="284">
        <v>14.4</v>
      </c>
      <c r="AW55" s="485">
        <v>36</v>
      </c>
      <c r="AX55" s="452" t="s">
        <v>117</v>
      </c>
      <c r="AY55" s="277">
        <f>SUM(Z55:AV55)</f>
        <v>756</v>
      </c>
      <c r="AZ55" s="277">
        <f t="shared" si="5"/>
        <v>1260</v>
      </c>
      <c r="BA55" s="528">
        <f>SUM(AZ55:AZ56)</f>
        <v>1404</v>
      </c>
      <c r="BB55" s="297"/>
    </row>
    <row r="56" spans="1:56" s="139" customFormat="1" ht="16.5" customHeight="1" thickBot="1" x14ac:dyDescent="0.25">
      <c r="A56" s="476"/>
      <c r="B56" s="479"/>
      <c r="C56" s="467"/>
      <c r="D56" s="465"/>
      <c r="E56" s="164" t="s">
        <v>112</v>
      </c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58">
        <v>28.8</v>
      </c>
      <c r="U56" s="258">
        <v>36</v>
      </c>
      <c r="V56" s="455"/>
      <c r="W56" s="304" t="s">
        <v>117</v>
      </c>
      <c r="X56" s="201">
        <v>72</v>
      </c>
      <c r="Y56" s="307" t="s">
        <v>117</v>
      </c>
      <c r="Z56" s="233"/>
      <c r="AA56" s="233"/>
      <c r="AB56" s="233"/>
      <c r="AC56" s="233"/>
      <c r="AD56" s="233"/>
      <c r="AE56" s="233"/>
      <c r="AF56" s="233"/>
      <c r="AG56" s="233"/>
      <c r="AH56" s="233"/>
      <c r="AI56" s="233"/>
      <c r="AJ56" s="233"/>
      <c r="AK56" s="233"/>
      <c r="AL56" s="233"/>
      <c r="AM56" s="233"/>
      <c r="AN56" s="233"/>
      <c r="AO56" s="233"/>
      <c r="AP56" s="233"/>
      <c r="AQ56" s="233"/>
      <c r="AR56" s="233"/>
      <c r="AS56" s="233"/>
      <c r="AT56" s="233"/>
      <c r="AU56" s="233"/>
      <c r="AV56" s="288">
        <v>21.6</v>
      </c>
      <c r="AW56" s="455"/>
      <c r="AX56" s="453"/>
      <c r="AY56" s="193">
        <v>72</v>
      </c>
      <c r="AZ56" s="193">
        <f>SUM(X56+AY56)</f>
        <v>144</v>
      </c>
      <c r="BA56" s="451"/>
      <c r="BB56" s="297" t="s">
        <v>155</v>
      </c>
    </row>
    <row r="57" spans="1:56" s="139" customFormat="1" ht="16.5" customHeight="1" thickBot="1" x14ac:dyDescent="0.25">
      <c r="A57" s="475" t="s">
        <v>89</v>
      </c>
      <c r="B57" s="473">
        <v>311</v>
      </c>
      <c r="C57" s="466" t="s">
        <v>129</v>
      </c>
      <c r="D57" s="464" t="s">
        <v>145</v>
      </c>
      <c r="E57" s="284" t="s">
        <v>18</v>
      </c>
      <c r="F57" s="228">
        <v>36</v>
      </c>
      <c r="G57" s="228">
        <v>36</v>
      </c>
      <c r="H57" s="228">
        <v>36</v>
      </c>
      <c r="I57" s="228">
        <v>36</v>
      </c>
      <c r="J57" s="228">
        <v>36</v>
      </c>
      <c r="K57" s="228">
        <v>36</v>
      </c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454">
        <v>36</v>
      </c>
      <c r="W57" s="253" t="s">
        <v>117</v>
      </c>
      <c r="X57" s="206">
        <f>SUM(F57:T57)</f>
        <v>216</v>
      </c>
      <c r="Y57" s="305" t="s">
        <v>117</v>
      </c>
      <c r="Z57" s="228">
        <v>36</v>
      </c>
      <c r="AA57" s="228">
        <v>36</v>
      </c>
      <c r="AB57" s="228"/>
      <c r="AC57" s="228"/>
      <c r="AD57" s="228"/>
      <c r="AE57" s="228"/>
      <c r="AF57" s="228"/>
      <c r="AG57" s="228"/>
      <c r="AH57" s="228"/>
      <c r="AI57" s="228"/>
      <c r="AJ57" s="228"/>
      <c r="AK57" s="228"/>
      <c r="AL57" s="228"/>
      <c r="AM57" s="228"/>
      <c r="AN57" s="228"/>
      <c r="AO57" s="228"/>
      <c r="AP57" s="228"/>
      <c r="AQ57" s="228"/>
      <c r="AR57" s="228"/>
      <c r="AS57" s="228"/>
      <c r="AT57" s="188"/>
      <c r="AU57" s="284"/>
      <c r="AV57" s="456">
        <v>36</v>
      </c>
      <c r="AW57" s="456">
        <v>36</v>
      </c>
      <c r="AX57" s="452"/>
      <c r="AY57" s="277">
        <f>SUM(Z57:AU57)</f>
        <v>72</v>
      </c>
      <c r="AZ57" s="277">
        <f t="shared" ref="AZ57" si="8">SUM(X57+AY57)</f>
        <v>288</v>
      </c>
      <c r="BA57" s="528">
        <f>SUM(AZ57:AZ58)</f>
        <v>1368</v>
      </c>
      <c r="BB57" s="297"/>
    </row>
    <row r="58" spans="1:56" s="139" customFormat="1" ht="16.5" customHeight="1" thickBot="1" x14ac:dyDescent="0.25">
      <c r="A58" s="476"/>
      <c r="B58" s="479"/>
      <c r="C58" s="467"/>
      <c r="D58" s="465"/>
      <c r="E58" s="164" t="s">
        <v>112</v>
      </c>
      <c r="F58" s="233"/>
      <c r="G58" s="233"/>
      <c r="H58" s="233"/>
      <c r="I58" s="233"/>
      <c r="J58" s="233"/>
      <c r="K58" s="233"/>
      <c r="L58" s="256">
        <v>36</v>
      </c>
      <c r="M58" s="256">
        <v>36</v>
      </c>
      <c r="N58" s="256">
        <v>36</v>
      </c>
      <c r="O58" s="256">
        <v>28.8</v>
      </c>
      <c r="P58" s="256">
        <v>36</v>
      </c>
      <c r="Q58" s="258">
        <v>36</v>
      </c>
      <c r="R58" s="258">
        <v>36</v>
      </c>
      <c r="S58" s="258">
        <v>36</v>
      </c>
      <c r="T58" s="258">
        <v>36</v>
      </c>
      <c r="U58" s="258">
        <v>36</v>
      </c>
      <c r="V58" s="455"/>
      <c r="W58" s="304" t="s">
        <v>117</v>
      </c>
      <c r="X58" s="206">
        <v>360</v>
      </c>
      <c r="Y58" s="307" t="s">
        <v>117</v>
      </c>
      <c r="Z58" s="233"/>
      <c r="AA58" s="233"/>
      <c r="AB58" s="233">
        <v>36</v>
      </c>
      <c r="AC58" s="233">
        <v>36</v>
      </c>
      <c r="AD58" s="233">
        <v>36</v>
      </c>
      <c r="AE58" s="258">
        <v>36</v>
      </c>
      <c r="AF58" s="258">
        <v>32</v>
      </c>
      <c r="AG58" s="258">
        <v>36</v>
      </c>
      <c r="AH58" s="258">
        <v>32</v>
      </c>
      <c r="AI58" s="258">
        <v>36</v>
      </c>
      <c r="AJ58" s="258">
        <v>40</v>
      </c>
      <c r="AK58" s="258">
        <v>40</v>
      </c>
      <c r="AL58" s="258">
        <v>40</v>
      </c>
      <c r="AM58" s="258">
        <v>40</v>
      </c>
      <c r="AN58" s="258">
        <v>40</v>
      </c>
      <c r="AO58" s="258">
        <v>24</v>
      </c>
      <c r="AP58" s="258">
        <v>32</v>
      </c>
      <c r="AQ58" s="258">
        <v>40</v>
      </c>
      <c r="AR58" s="258">
        <v>40</v>
      </c>
      <c r="AS58" s="258">
        <v>40</v>
      </c>
      <c r="AT58" s="258">
        <v>40</v>
      </c>
      <c r="AU58" s="258">
        <v>24</v>
      </c>
      <c r="AV58" s="457"/>
      <c r="AW58" s="457"/>
      <c r="AX58" s="453"/>
      <c r="AY58" s="193">
        <v>720</v>
      </c>
      <c r="AZ58" s="193">
        <v>1080</v>
      </c>
      <c r="BA58" s="451"/>
      <c r="BB58" s="297"/>
    </row>
    <row r="59" spans="1:56" s="139" customFormat="1" ht="16.5" customHeight="1" thickBot="1" x14ac:dyDescent="0.25">
      <c r="A59" s="475" t="s">
        <v>86</v>
      </c>
      <c r="B59" s="473">
        <v>270</v>
      </c>
      <c r="C59" s="466" t="s">
        <v>128</v>
      </c>
      <c r="D59" s="464" t="s">
        <v>127</v>
      </c>
      <c r="E59" s="228" t="s">
        <v>18</v>
      </c>
      <c r="F59" s="228">
        <v>36</v>
      </c>
      <c r="G59" s="228">
        <v>36</v>
      </c>
      <c r="H59" s="228">
        <v>36</v>
      </c>
      <c r="I59" s="228">
        <v>36</v>
      </c>
      <c r="J59" s="228">
        <v>36</v>
      </c>
      <c r="K59" s="228">
        <v>36</v>
      </c>
      <c r="L59" s="228">
        <v>36</v>
      </c>
      <c r="M59" s="228">
        <v>36</v>
      </c>
      <c r="N59" s="228">
        <v>36</v>
      </c>
      <c r="O59" s="228">
        <v>28.8</v>
      </c>
      <c r="P59" s="228">
        <v>36</v>
      </c>
      <c r="Q59" s="228">
        <v>36</v>
      </c>
      <c r="R59" s="228">
        <v>7.2</v>
      </c>
      <c r="S59" s="228"/>
      <c r="T59" s="228"/>
      <c r="U59" s="228"/>
      <c r="V59" s="535">
        <v>36</v>
      </c>
      <c r="W59" s="315" t="s">
        <v>117</v>
      </c>
      <c r="X59" s="316">
        <f>SUM(F59:U59)</f>
        <v>432</v>
      </c>
      <c r="Y59" s="314" t="s">
        <v>117</v>
      </c>
      <c r="Z59" s="228">
        <v>36</v>
      </c>
      <c r="AA59" s="228">
        <v>36</v>
      </c>
      <c r="AB59" s="228">
        <v>36</v>
      </c>
      <c r="AC59" s="228">
        <v>36</v>
      </c>
      <c r="AD59" s="228">
        <v>36</v>
      </c>
      <c r="AE59" s="228">
        <v>36</v>
      </c>
      <c r="AF59" s="228">
        <v>28.8</v>
      </c>
      <c r="AG59" s="228">
        <v>36</v>
      </c>
      <c r="AH59" s="228">
        <v>28.8</v>
      </c>
      <c r="AI59" s="228">
        <v>36</v>
      </c>
      <c r="AJ59" s="228">
        <v>36</v>
      </c>
      <c r="AK59" s="228">
        <v>36</v>
      </c>
      <c r="AL59" s="228">
        <v>36</v>
      </c>
      <c r="AM59" s="228">
        <v>36</v>
      </c>
      <c r="AN59" s="228">
        <v>36</v>
      </c>
      <c r="AO59" s="228">
        <v>21.6</v>
      </c>
      <c r="AP59" s="228">
        <v>28.8</v>
      </c>
      <c r="AQ59" s="228"/>
      <c r="AR59" s="228"/>
      <c r="AS59" s="320"/>
      <c r="AT59" s="320"/>
      <c r="AU59" s="324"/>
      <c r="AV59" s="230"/>
      <c r="AW59" s="485">
        <v>36</v>
      </c>
      <c r="AX59" s="452" t="s">
        <v>117</v>
      </c>
      <c r="AY59" s="189">
        <f>SUM(Z59:AV59)</f>
        <v>576</v>
      </c>
      <c r="AZ59" s="189">
        <f>SUM(X59+AY59)</f>
        <v>1008</v>
      </c>
      <c r="BA59" s="450">
        <f>SUM(AZ59+AZ60)</f>
        <v>1404</v>
      </c>
      <c r="BB59" s="297"/>
    </row>
    <row r="60" spans="1:56" s="139" customFormat="1" ht="16.5" customHeight="1" thickBot="1" x14ac:dyDescent="0.25">
      <c r="A60" s="581"/>
      <c r="B60" s="474"/>
      <c r="C60" s="526"/>
      <c r="D60" s="547"/>
      <c r="E60" s="233"/>
      <c r="F60" s="233"/>
      <c r="G60" s="233"/>
      <c r="H60" s="233"/>
      <c r="I60" s="233"/>
      <c r="J60" s="233"/>
      <c r="K60" s="256">
        <v>28.8</v>
      </c>
      <c r="L60" s="256">
        <v>36</v>
      </c>
      <c r="M60" s="256">
        <v>36</v>
      </c>
      <c r="N60" s="256">
        <v>36</v>
      </c>
      <c r="O60" s="239"/>
      <c r="P60" s="239"/>
      <c r="Q60" s="239"/>
      <c r="R60" s="356"/>
      <c r="S60" s="356"/>
      <c r="T60" s="356"/>
      <c r="U60" s="356"/>
      <c r="V60" s="536"/>
      <c r="W60" s="325" t="s">
        <v>117</v>
      </c>
      <c r="X60" s="313">
        <v>144</v>
      </c>
      <c r="Y60" s="326" t="s">
        <v>117</v>
      </c>
      <c r="Z60" s="233"/>
      <c r="AA60" s="233"/>
      <c r="AB60" s="233"/>
      <c r="AC60" s="233"/>
      <c r="AD60" s="233"/>
      <c r="AE60" s="233"/>
      <c r="AF60" s="233"/>
      <c r="AG60" s="233"/>
      <c r="AH60" s="233"/>
      <c r="AI60" s="233"/>
      <c r="AJ60" s="233"/>
      <c r="AK60" s="233"/>
      <c r="AL60" s="233"/>
      <c r="AM60" s="233"/>
      <c r="AN60" s="233"/>
      <c r="AO60" s="233"/>
      <c r="AP60" s="233"/>
      <c r="AQ60" s="234">
        <v>36</v>
      </c>
      <c r="AR60" s="234">
        <v>36</v>
      </c>
      <c r="AS60" s="234">
        <v>36</v>
      </c>
      <c r="AT60" s="234">
        <v>36</v>
      </c>
      <c r="AU60" s="234">
        <v>21.6</v>
      </c>
      <c r="AV60" s="234">
        <v>36</v>
      </c>
      <c r="AW60" s="455"/>
      <c r="AX60" s="494"/>
      <c r="AY60" s="277">
        <v>252</v>
      </c>
      <c r="AZ60" s="277">
        <f>SUM(X60+AY60)</f>
        <v>396</v>
      </c>
      <c r="BA60" s="537"/>
      <c r="BB60" s="297"/>
    </row>
    <row r="61" spans="1:56" s="327" customFormat="1" ht="16.5" customHeight="1" x14ac:dyDescent="0.2">
      <c r="A61" s="524" t="s">
        <v>91</v>
      </c>
      <c r="B61" s="473">
        <v>470</v>
      </c>
      <c r="C61" s="466" t="s">
        <v>128</v>
      </c>
      <c r="D61" s="464" t="s">
        <v>127</v>
      </c>
      <c r="E61" s="160" t="s">
        <v>18</v>
      </c>
      <c r="F61" s="347">
        <v>36</v>
      </c>
      <c r="G61" s="347"/>
      <c r="H61" s="347"/>
      <c r="I61" s="347"/>
      <c r="J61" s="347"/>
      <c r="K61" s="347">
        <v>36</v>
      </c>
      <c r="L61" s="347">
        <v>36</v>
      </c>
      <c r="M61" s="347">
        <v>36</v>
      </c>
      <c r="N61" s="347">
        <v>36</v>
      </c>
      <c r="O61" s="319">
        <v>28.8</v>
      </c>
      <c r="P61" s="319">
        <v>36</v>
      </c>
      <c r="Q61" s="319">
        <v>7.2</v>
      </c>
      <c r="R61" s="358"/>
      <c r="S61" s="358"/>
      <c r="T61" s="358"/>
      <c r="U61" s="358"/>
      <c r="V61" s="454">
        <v>36</v>
      </c>
      <c r="W61" s="229" t="s">
        <v>117</v>
      </c>
      <c r="X61" s="199">
        <f>SUM(F61:U61)</f>
        <v>252</v>
      </c>
      <c r="Y61" s="161" t="s">
        <v>31</v>
      </c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28"/>
      <c r="AL61" s="228"/>
      <c r="AM61" s="228"/>
      <c r="AN61" s="228"/>
      <c r="AO61" s="228"/>
      <c r="AP61" s="319"/>
      <c r="AQ61" s="319"/>
      <c r="AR61" s="319"/>
      <c r="AS61" s="320"/>
      <c r="AT61" s="320"/>
      <c r="AU61" s="324"/>
      <c r="AV61" s="456">
        <v>36</v>
      </c>
      <c r="AW61" s="456">
        <v>36</v>
      </c>
      <c r="AX61" s="452"/>
      <c r="AY61" s="189">
        <f>SUM(Z61:AU61)</f>
        <v>0</v>
      </c>
      <c r="AZ61" s="189">
        <f t="shared" ref="AZ61:AZ62" si="9">SUM(X61+AY61)</f>
        <v>252</v>
      </c>
      <c r="BA61" s="529">
        <f>SUM(AZ61:AZ62)</f>
        <v>1368</v>
      </c>
      <c r="BB61" s="329"/>
      <c r="BC61" s="140"/>
      <c r="BD61" s="140"/>
    </row>
    <row r="62" spans="1:56" s="328" customFormat="1" ht="16.5" customHeight="1" thickBot="1" x14ac:dyDescent="0.25">
      <c r="A62" s="525"/>
      <c r="B62" s="479"/>
      <c r="C62" s="467"/>
      <c r="D62" s="465"/>
      <c r="E62" s="164" t="s">
        <v>112</v>
      </c>
      <c r="F62" s="348"/>
      <c r="G62" s="348">
        <v>36</v>
      </c>
      <c r="H62" s="348">
        <v>36</v>
      </c>
      <c r="I62" s="348">
        <v>36</v>
      </c>
      <c r="J62" s="348">
        <v>36</v>
      </c>
      <c r="K62" s="348"/>
      <c r="L62" s="312"/>
      <c r="M62" s="312"/>
      <c r="N62" s="312"/>
      <c r="O62" s="312"/>
      <c r="P62" s="312"/>
      <c r="Q62" s="312">
        <v>28.8</v>
      </c>
      <c r="R62" s="312">
        <v>36</v>
      </c>
      <c r="S62" s="312">
        <v>36</v>
      </c>
      <c r="T62" s="312">
        <v>36</v>
      </c>
      <c r="U62" s="312">
        <v>36</v>
      </c>
      <c r="V62" s="455"/>
      <c r="W62" s="238" t="s">
        <v>117</v>
      </c>
      <c r="X62" s="198">
        <v>324</v>
      </c>
      <c r="Y62" s="166" t="s">
        <v>31</v>
      </c>
      <c r="Z62" s="247">
        <v>36</v>
      </c>
      <c r="AA62" s="247">
        <v>36</v>
      </c>
      <c r="AB62" s="247">
        <v>36</v>
      </c>
      <c r="AC62" s="247">
        <v>36</v>
      </c>
      <c r="AD62" s="247">
        <v>36</v>
      </c>
      <c r="AE62" s="247">
        <v>36</v>
      </c>
      <c r="AF62" s="234">
        <v>32</v>
      </c>
      <c r="AG62" s="234">
        <v>36</v>
      </c>
      <c r="AH62" s="234">
        <v>32</v>
      </c>
      <c r="AI62" s="247">
        <v>36</v>
      </c>
      <c r="AJ62" s="247">
        <v>40</v>
      </c>
      <c r="AK62" s="247">
        <v>40</v>
      </c>
      <c r="AL62" s="247">
        <v>40</v>
      </c>
      <c r="AM62" s="247">
        <v>40</v>
      </c>
      <c r="AN62" s="247">
        <v>40</v>
      </c>
      <c r="AO62" s="234">
        <v>24</v>
      </c>
      <c r="AP62" s="234">
        <v>32</v>
      </c>
      <c r="AQ62" s="234">
        <v>40</v>
      </c>
      <c r="AR62" s="247">
        <v>40</v>
      </c>
      <c r="AS62" s="247">
        <v>40</v>
      </c>
      <c r="AT62" s="247">
        <v>40</v>
      </c>
      <c r="AU62" s="234">
        <v>24</v>
      </c>
      <c r="AV62" s="457"/>
      <c r="AW62" s="457"/>
      <c r="AX62" s="453"/>
      <c r="AY62" s="193">
        <v>792</v>
      </c>
      <c r="AZ62" s="193">
        <f t="shared" si="9"/>
        <v>1116</v>
      </c>
      <c r="BA62" s="530"/>
      <c r="BB62" s="329"/>
      <c r="BC62" s="140"/>
      <c r="BD62" s="140"/>
    </row>
    <row r="63" spans="1:56" s="149" customFormat="1" ht="18.75" customHeight="1" thickBot="1" x14ac:dyDescent="0.25">
      <c r="A63" s="489" t="s">
        <v>98</v>
      </c>
      <c r="B63" s="490"/>
      <c r="C63" s="490"/>
      <c r="D63" s="490"/>
      <c r="E63" s="490"/>
      <c r="F63" s="490"/>
      <c r="G63" s="490"/>
      <c r="H63" s="490"/>
      <c r="I63" s="490"/>
      <c r="J63" s="490"/>
      <c r="K63" s="490"/>
      <c r="L63" s="490"/>
      <c r="M63" s="490"/>
      <c r="N63" s="490"/>
      <c r="O63" s="490"/>
      <c r="P63" s="490"/>
      <c r="Q63" s="490"/>
      <c r="R63" s="490"/>
      <c r="S63" s="490"/>
      <c r="T63" s="490"/>
      <c r="U63" s="490"/>
      <c r="V63" s="490"/>
      <c r="W63" s="490"/>
      <c r="X63" s="490"/>
      <c r="Y63" s="490"/>
      <c r="Z63" s="490"/>
      <c r="AA63" s="490"/>
      <c r="AB63" s="490"/>
      <c r="AC63" s="490"/>
      <c r="AD63" s="490"/>
      <c r="AE63" s="490"/>
      <c r="AF63" s="490"/>
      <c r="AG63" s="490"/>
      <c r="AH63" s="490"/>
      <c r="AI63" s="490"/>
      <c r="AJ63" s="490"/>
      <c r="AK63" s="490"/>
      <c r="AL63" s="490"/>
      <c r="AM63" s="490"/>
      <c r="AN63" s="490"/>
      <c r="AO63" s="490"/>
      <c r="AP63" s="490"/>
      <c r="AQ63" s="490"/>
      <c r="AR63" s="490"/>
      <c r="AS63" s="490"/>
      <c r="AT63" s="490"/>
      <c r="AU63" s="490"/>
      <c r="AV63" s="490"/>
      <c r="AW63" s="490"/>
      <c r="AX63" s="490"/>
      <c r="AY63" s="490"/>
      <c r="AZ63" s="490"/>
      <c r="BA63" s="491"/>
      <c r="BB63" s="298"/>
    </row>
    <row r="64" spans="1:56" s="139" customFormat="1" ht="15.75" customHeight="1" x14ac:dyDescent="0.2">
      <c r="A64" s="461" t="s">
        <v>85</v>
      </c>
      <c r="B64" s="469">
        <v>120</v>
      </c>
      <c r="C64" s="471" t="s">
        <v>138</v>
      </c>
      <c r="D64" s="518" t="s">
        <v>144</v>
      </c>
      <c r="E64" s="225" t="s">
        <v>18</v>
      </c>
      <c r="F64" s="257">
        <v>36</v>
      </c>
      <c r="G64" s="257">
        <v>36</v>
      </c>
      <c r="H64" s="257">
        <v>36</v>
      </c>
      <c r="I64" s="257">
        <v>36</v>
      </c>
      <c r="J64" s="257">
        <v>36</v>
      </c>
      <c r="K64" s="257">
        <v>36</v>
      </c>
      <c r="L64" s="257">
        <v>36</v>
      </c>
      <c r="M64" s="257">
        <v>36</v>
      </c>
      <c r="N64" s="257">
        <v>36</v>
      </c>
      <c r="O64" s="257">
        <v>28.8</v>
      </c>
      <c r="P64" s="257">
        <v>36</v>
      </c>
      <c r="Q64" s="257">
        <v>36</v>
      </c>
      <c r="R64" s="257">
        <v>36</v>
      </c>
      <c r="S64" s="257">
        <v>36</v>
      </c>
      <c r="T64" s="257">
        <v>36</v>
      </c>
      <c r="U64" s="257">
        <v>36</v>
      </c>
      <c r="V64" s="485">
        <v>36</v>
      </c>
      <c r="W64" s="263" t="s">
        <v>117</v>
      </c>
      <c r="X64" s="205">
        <v>576</v>
      </c>
      <c r="Y64" s="180" t="s">
        <v>31</v>
      </c>
      <c r="Z64" s="228">
        <v>36</v>
      </c>
      <c r="AA64" s="228">
        <v>36</v>
      </c>
      <c r="AB64" s="228">
        <v>36</v>
      </c>
      <c r="AC64" s="228">
        <v>36</v>
      </c>
      <c r="AD64" s="228">
        <v>36</v>
      </c>
      <c r="AE64" s="228">
        <v>36</v>
      </c>
      <c r="AF64" s="228">
        <v>28.8</v>
      </c>
      <c r="AG64" s="228">
        <v>36</v>
      </c>
      <c r="AH64" s="228">
        <v>28.8</v>
      </c>
      <c r="AI64" s="228">
        <v>36</v>
      </c>
      <c r="AJ64" s="228">
        <v>36</v>
      </c>
      <c r="AK64" s="228">
        <v>36</v>
      </c>
      <c r="AL64" s="228">
        <v>36</v>
      </c>
      <c r="AM64" s="228">
        <v>36</v>
      </c>
      <c r="AN64" s="228">
        <v>36</v>
      </c>
      <c r="AO64" s="228">
        <v>21.6</v>
      </c>
      <c r="AP64" s="228">
        <v>28.8</v>
      </c>
      <c r="AQ64" s="228">
        <v>36</v>
      </c>
      <c r="AR64" s="285">
        <v>36</v>
      </c>
      <c r="AS64" s="285">
        <v>36</v>
      </c>
      <c r="AT64" s="257">
        <v>36</v>
      </c>
      <c r="AU64" s="257">
        <v>21.6</v>
      </c>
      <c r="AV64" s="264">
        <v>36</v>
      </c>
      <c r="AW64" s="485">
        <v>36</v>
      </c>
      <c r="AX64" s="452" t="s">
        <v>117</v>
      </c>
      <c r="AY64" s="181">
        <v>828</v>
      </c>
      <c r="AZ64" s="181">
        <f t="shared" ref="AZ64:AZ77" si="10">SUM(X64+AY64)</f>
        <v>1404</v>
      </c>
      <c r="BA64" s="484">
        <f>SUM(AZ64:AZ65)</f>
        <v>1404</v>
      </c>
      <c r="BB64" s="297" t="s">
        <v>155</v>
      </c>
    </row>
    <row r="65" spans="1:54" s="139" customFormat="1" ht="24" customHeight="1" thickBot="1" x14ac:dyDescent="0.25">
      <c r="A65" s="468"/>
      <c r="B65" s="470"/>
      <c r="C65" s="472"/>
      <c r="D65" s="487"/>
      <c r="E65" s="224" t="s">
        <v>112</v>
      </c>
      <c r="F65" s="239"/>
      <c r="G65" s="242"/>
      <c r="H65" s="242"/>
      <c r="I65" s="242"/>
      <c r="J65" s="239"/>
      <c r="K65" s="239"/>
      <c r="L65" s="242"/>
      <c r="M65" s="242"/>
      <c r="N65" s="242"/>
      <c r="O65" s="239"/>
      <c r="P65" s="242"/>
      <c r="Q65" s="242"/>
      <c r="R65" s="242"/>
      <c r="S65" s="239"/>
      <c r="T65" s="242"/>
      <c r="U65" s="242"/>
      <c r="V65" s="455"/>
      <c r="W65" s="265" t="s">
        <v>117</v>
      </c>
      <c r="X65" s="165">
        <f>SUM(F65:W65)</f>
        <v>0</v>
      </c>
      <c r="Y65" s="166" t="s">
        <v>31</v>
      </c>
      <c r="Z65" s="259"/>
      <c r="AA65" s="259"/>
      <c r="AB65" s="259"/>
      <c r="AC65" s="259"/>
      <c r="AD65" s="259"/>
      <c r="AE65" s="259"/>
      <c r="AF65" s="251"/>
      <c r="AG65" s="259"/>
      <c r="AH65" s="251"/>
      <c r="AI65" s="259"/>
      <c r="AJ65" s="259"/>
      <c r="AK65" s="251"/>
      <c r="AL65" s="251"/>
      <c r="AM65" s="259"/>
      <c r="AN65" s="259"/>
      <c r="AO65" s="259"/>
      <c r="AP65" s="251"/>
      <c r="AQ65" s="251"/>
      <c r="AR65" s="259"/>
      <c r="AS65" s="259"/>
      <c r="AT65" s="251"/>
      <c r="AU65" s="251"/>
      <c r="AV65" s="251"/>
      <c r="AW65" s="455"/>
      <c r="AX65" s="453"/>
      <c r="AY65" s="168">
        <f>SUM(Z65:AX65)</f>
        <v>0</v>
      </c>
      <c r="AZ65" s="168">
        <f t="shared" si="10"/>
        <v>0</v>
      </c>
      <c r="BA65" s="481"/>
      <c r="BB65" s="297"/>
    </row>
    <row r="66" spans="1:54" s="139" customFormat="1" ht="14.25" customHeight="1" x14ac:dyDescent="0.2">
      <c r="A66" s="460" t="s">
        <v>86</v>
      </c>
      <c r="B66" s="463">
        <v>220</v>
      </c>
      <c r="C66" s="462" t="s">
        <v>138</v>
      </c>
      <c r="D66" s="517" t="s">
        <v>144</v>
      </c>
      <c r="E66" s="223" t="s">
        <v>18</v>
      </c>
      <c r="F66" s="257">
        <v>36</v>
      </c>
      <c r="G66" s="257">
        <v>36</v>
      </c>
      <c r="H66" s="257">
        <v>36</v>
      </c>
      <c r="I66" s="257">
        <v>36</v>
      </c>
      <c r="J66" s="257">
        <v>36</v>
      </c>
      <c r="K66" s="257">
        <v>36</v>
      </c>
      <c r="L66" s="257">
        <v>36</v>
      </c>
      <c r="M66" s="257">
        <v>36</v>
      </c>
      <c r="N66" s="257">
        <v>36</v>
      </c>
      <c r="O66" s="257">
        <v>28.8</v>
      </c>
      <c r="P66" s="257">
        <v>36</v>
      </c>
      <c r="Q66" s="257">
        <v>36</v>
      </c>
      <c r="R66" s="257">
        <v>36</v>
      </c>
      <c r="S66" s="257">
        <v>36</v>
      </c>
      <c r="T66" s="257">
        <v>36</v>
      </c>
      <c r="U66" s="257">
        <v>36</v>
      </c>
      <c r="V66" s="454">
        <v>36</v>
      </c>
      <c r="W66" s="229" t="s">
        <v>117</v>
      </c>
      <c r="X66" s="163">
        <v>576</v>
      </c>
      <c r="Y66" s="161" t="s">
        <v>31</v>
      </c>
      <c r="Z66" s="228">
        <v>36</v>
      </c>
      <c r="AA66" s="228">
        <v>36</v>
      </c>
      <c r="AB66" s="228">
        <v>36</v>
      </c>
      <c r="AC66" s="228">
        <v>36</v>
      </c>
      <c r="AD66" s="228">
        <v>36</v>
      </c>
      <c r="AE66" s="228">
        <v>36</v>
      </c>
      <c r="AF66" s="228">
        <v>28.8</v>
      </c>
      <c r="AG66" s="228">
        <v>36</v>
      </c>
      <c r="AH66" s="228">
        <v>28.8</v>
      </c>
      <c r="AI66" s="228">
        <v>36</v>
      </c>
      <c r="AJ66" s="228">
        <v>36</v>
      </c>
      <c r="AK66" s="228">
        <v>36</v>
      </c>
      <c r="AL66" s="228">
        <v>36</v>
      </c>
      <c r="AM66" s="228">
        <v>36</v>
      </c>
      <c r="AN66" s="228">
        <v>36</v>
      </c>
      <c r="AO66" s="228">
        <v>21.6</v>
      </c>
      <c r="AP66" s="228">
        <v>28.8</v>
      </c>
      <c r="AQ66" s="228">
        <v>36</v>
      </c>
      <c r="AR66" s="285">
        <v>36</v>
      </c>
      <c r="AS66" s="285">
        <v>36</v>
      </c>
      <c r="AT66" s="257">
        <v>36</v>
      </c>
      <c r="AU66" s="257">
        <v>21.6</v>
      </c>
      <c r="AV66" s="264">
        <v>36</v>
      </c>
      <c r="AW66" s="485">
        <v>36</v>
      </c>
      <c r="AX66" s="452" t="s">
        <v>117</v>
      </c>
      <c r="AY66" s="167">
        <v>828</v>
      </c>
      <c r="AZ66" s="167">
        <f t="shared" si="10"/>
        <v>1404</v>
      </c>
      <c r="BA66" s="480">
        <f>SUM(AZ66:AZ67)</f>
        <v>1404</v>
      </c>
      <c r="BB66" s="297" t="s">
        <v>155</v>
      </c>
    </row>
    <row r="67" spans="1:54" s="139" customFormat="1" ht="21.75" customHeight="1" thickBot="1" x14ac:dyDescent="0.25">
      <c r="A67" s="461"/>
      <c r="B67" s="469"/>
      <c r="C67" s="463"/>
      <c r="D67" s="518"/>
      <c r="E67" s="224" t="s">
        <v>112</v>
      </c>
      <c r="F67" s="266"/>
      <c r="G67" s="266"/>
      <c r="H67" s="266"/>
      <c r="I67" s="266"/>
      <c r="J67" s="233"/>
      <c r="K67" s="233"/>
      <c r="L67" s="233"/>
      <c r="M67" s="233"/>
      <c r="N67" s="233"/>
      <c r="O67" s="233"/>
      <c r="P67" s="233"/>
      <c r="Q67" s="233"/>
      <c r="R67" s="233"/>
      <c r="S67" s="233"/>
      <c r="T67" s="233"/>
      <c r="U67" s="233"/>
      <c r="V67" s="455"/>
      <c r="W67" s="265" t="s">
        <v>117</v>
      </c>
      <c r="X67" s="165">
        <f>SUM(F67:U67)</f>
        <v>0</v>
      </c>
      <c r="Y67" s="166" t="s">
        <v>31</v>
      </c>
      <c r="Z67" s="233"/>
      <c r="AA67" s="233"/>
      <c r="AB67" s="233"/>
      <c r="AC67" s="233"/>
      <c r="AD67" s="233"/>
      <c r="AE67" s="233"/>
      <c r="AF67" s="233"/>
      <c r="AG67" s="233"/>
      <c r="AH67" s="233"/>
      <c r="AI67" s="233"/>
      <c r="AJ67" s="233"/>
      <c r="AK67" s="233"/>
      <c r="AL67" s="233"/>
      <c r="AM67" s="233"/>
      <c r="AN67" s="233"/>
      <c r="AO67" s="233"/>
      <c r="AP67" s="233"/>
      <c r="AQ67" s="233"/>
      <c r="AR67" s="233"/>
      <c r="AS67" s="233"/>
      <c r="AT67" s="233"/>
      <c r="AU67" s="233"/>
      <c r="AV67" s="233"/>
      <c r="AW67" s="455"/>
      <c r="AX67" s="453"/>
      <c r="AY67" s="168">
        <f>SUM(Z67:AV67)</f>
        <v>0</v>
      </c>
      <c r="AZ67" s="168">
        <f>SUM(X67+AY67)</f>
        <v>0</v>
      </c>
      <c r="BA67" s="481"/>
      <c r="BB67" s="297"/>
    </row>
    <row r="68" spans="1:54" s="139" customFormat="1" ht="21.75" customHeight="1" x14ac:dyDescent="0.2">
      <c r="A68" s="580" t="s">
        <v>89</v>
      </c>
      <c r="B68" s="471">
        <v>320</v>
      </c>
      <c r="C68" s="462" t="s">
        <v>138</v>
      </c>
      <c r="D68" s="517" t="s">
        <v>144</v>
      </c>
      <c r="E68" s="223" t="s">
        <v>18</v>
      </c>
      <c r="F68" s="257">
        <v>36</v>
      </c>
      <c r="G68" s="257">
        <v>36</v>
      </c>
      <c r="H68" s="257">
        <v>36</v>
      </c>
      <c r="I68" s="257">
        <v>36</v>
      </c>
      <c r="J68" s="257">
        <v>36</v>
      </c>
      <c r="K68" s="257">
        <v>36</v>
      </c>
      <c r="L68" s="257">
        <v>36</v>
      </c>
      <c r="M68" s="257">
        <v>36</v>
      </c>
      <c r="N68" s="257">
        <v>36</v>
      </c>
      <c r="O68" s="257">
        <v>28.8</v>
      </c>
      <c r="P68" s="257">
        <v>36</v>
      </c>
      <c r="Q68" s="257">
        <v>36</v>
      </c>
      <c r="R68" s="257">
        <v>36</v>
      </c>
      <c r="S68" s="257">
        <v>36</v>
      </c>
      <c r="T68" s="257">
        <v>36</v>
      </c>
      <c r="U68" s="257">
        <v>36</v>
      </c>
      <c r="V68" s="454">
        <v>36</v>
      </c>
      <c r="W68" s="229" t="s">
        <v>117</v>
      </c>
      <c r="X68" s="163">
        <v>576</v>
      </c>
      <c r="Y68" s="161" t="s">
        <v>31</v>
      </c>
      <c r="Z68" s="228">
        <v>36</v>
      </c>
      <c r="AA68" s="228">
        <v>36</v>
      </c>
      <c r="AB68" s="228">
        <v>36</v>
      </c>
      <c r="AC68" s="228">
        <v>36</v>
      </c>
      <c r="AD68" s="228">
        <v>36</v>
      </c>
      <c r="AE68" s="228">
        <v>36</v>
      </c>
      <c r="AF68" s="228">
        <v>28.8</v>
      </c>
      <c r="AG68" s="228">
        <v>36</v>
      </c>
      <c r="AH68" s="228">
        <v>28.8</v>
      </c>
      <c r="AI68" s="228">
        <v>36</v>
      </c>
      <c r="AJ68" s="228">
        <v>36</v>
      </c>
      <c r="AK68" s="228">
        <v>36</v>
      </c>
      <c r="AL68" s="228">
        <v>36</v>
      </c>
      <c r="AM68" s="228">
        <v>36</v>
      </c>
      <c r="AN68" s="228">
        <v>14.4</v>
      </c>
      <c r="AO68" s="228"/>
      <c r="AP68" s="228"/>
      <c r="AQ68" s="228"/>
      <c r="AR68" s="285"/>
      <c r="AS68" s="285"/>
      <c r="AT68" s="257"/>
      <c r="AU68" s="257"/>
      <c r="AV68" s="264"/>
      <c r="AW68" s="249"/>
      <c r="AX68" s="454">
        <v>36</v>
      </c>
      <c r="AY68" s="167">
        <f>SUM(Z68:AV68)</f>
        <v>504</v>
      </c>
      <c r="AZ68" s="167">
        <f t="shared" ref="AZ68" si="11">SUM(X68+AY68)</f>
        <v>1080</v>
      </c>
      <c r="BA68" s="480">
        <f>SUM(AZ68:AZ69)</f>
        <v>1440</v>
      </c>
      <c r="BB68" s="297"/>
    </row>
    <row r="69" spans="1:54" s="139" customFormat="1" ht="21.75" customHeight="1" thickBot="1" x14ac:dyDescent="0.25">
      <c r="A69" s="512"/>
      <c r="B69" s="472"/>
      <c r="C69" s="463"/>
      <c r="D69" s="518"/>
      <c r="E69" s="224" t="s">
        <v>112</v>
      </c>
      <c r="F69" s="266"/>
      <c r="G69" s="266"/>
      <c r="H69" s="266"/>
      <c r="I69" s="266"/>
      <c r="J69" s="233"/>
      <c r="K69" s="233"/>
      <c r="L69" s="233"/>
      <c r="M69" s="233"/>
      <c r="N69" s="233"/>
      <c r="O69" s="233"/>
      <c r="P69" s="233"/>
      <c r="Q69" s="233"/>
      <c r="R69" s="233"/>
      <c r="S69" s="233"/>
      <c r="T69" s="233"/>
      <c r="U69" s="233"/>
      <c r="V69" s="455"/>
      <c r="W69" s="265" t="s">
        <v>117</v>
      </c>
      <c r="X69" s="165">
        <f>SUM(F69:U69)</f>
        <v>0</v>
      </c>
      <c r="Y69" s="166" t="s">
        <v>31</v>
      </c>
      <c r="Z69" s="233"/>
      <c r="AA69" s="233"/>
      <c r="AB69" s="233"/>
      <c r="AC69" s="233"/>
      <c r="AD69" s="233"/>
      <c r="AE69" s="233"/>
      <c r="AF69" s="233"/>
      <c r="AG69" s="233"/>
      <c r="AH69" s="233"/>
      <c r="AI69" s="233"/>
      <c r="AJ69" s="233"/>
      <c r="AK69" s="233"/>
      <c r="AL69" s="233"/>
      <c r="AM69" s="233"/>
      <c r="AN69" s="233">
        <v>21.6</v>
      </c>
      <c r="AO69" s="233">
        <v>21.6</v>
      </c>
      <c r="AP69" s="233">
        <v>28.8</v>
      </c>
      <c r="AQ69" s="233">
        <v>36</v>
      </c>
      <c r="AR69" s="233">
        <v>36</v>
      </c>
      <c r="AS69" s="234">
        <v>36</v>
      </c>
      <c r="AT69" s="234">
        <v>36</v>
      </c>
      <c r="AU69" s="234">
        <v>21.6</v>
      </c>
      <c r="AV69" s="234">
        <v>36</v>
      </c>
      <c r="AW69" s="234">
        <v>36</v>
      </c>
      <c r="AX69" s="455"/>
      <c r="AY69" s="168">
        <v>360</v>
      </c>
      <c r="AZ69" s="168">
        <f>SUM(X69+AY69)</f>
        <v>360</v>
      </c>
      <c r="BA69" s="481"/>
      <c r="BB69" s="297" t="s">
        <v>172</v>
      </c>
    </row>
    <row r="70" spans="1:54" s="139" customFormat="1" ht="14.25" customHeight="1" thickBot="1" x14ac:dyDescent="0.25">
      <c r="A70" s="582" t="s">
        <v>91</v>
      </c>
      <c r="B70" s="527">
        <v>420</v>
      </c>
      <c r="C70" s="462" t="s">
        <v>138</v>
      </c>
      <c r="D70" s="517" t="s">
        <v>144</v>
      </c>
      <c r="E70" s="280" t="s">
        <v>18</v>
      </c>
      <c r="F70" s="257">
        <v>36</v>
      </c>
      <c r="G70" s="257">
        <v>36</v>
      </c>
      <c r="H70" s="257">
        <v>36</v>
      </c>
      <c r="I70" s="257">
        <v>36</v>
      </c>
      <c r="J70" s="257">
        <v>36</v>
      </c>
      <c r="K70" s="257">
        <v>36</v>
      </c>
      <c r="L70" s="257">
        <v>36</v>
      </c>
      <c r="M70" s="257">
        <v>36</v>
      </c>
      <c r="N70" s="257"/>
      <c r="O70" s="257"/>
      <c r="P70" s="257"/>
      <c r="Q70" s="257"/>
      <c r="R70" s="257"/>
      <c r="S70" s="257"/>
      <c r="T70" s="257"/>
      <c r="U70" s="257"/>
      <c r="V70" s="454">
        <v>36</v>
      </c>
      <c r="W70" s="235" t="s">
        <v>117</v>
      </c>
      <c r="X70" s="279">
        <f>SUM(F70:U70)</f>
        <v>288</v>
      </c>
      <c r="Y70" s="286" t="s">
        <v>117</v>
      </c>
      <c r="Z70" s="228">
        <v>36</v>
      </c>
      <c r="AA70" s="228">
        <v>36</v>
      </c>
      <c r="AB70" s="228">
        <v>36</v>
      </c>
      <c r="AC70" s="228">
        <v>36</v>
      </c>
      <c r="AD70" s="228">
        <v>36</v>
      </c>
      <c r="AE70" s="228">
        <v>36</v>
      </c>
      <c r="AF70" s="228">
        <v>28.8</v>
      </c>
      <c r="AG70" s="228">
        <v>36</v>
      </c>
      <c r="AH70" s="228">
        <v>28.8</v>
      </c>
      <c r="AI70" s="280">
        <v>36</v>
      </c>
      <c r="AJ70" s="280">
        <v>14.4</v>
      </c>
      <c r="AK70" s="280"/>
      <c r="AL70" s="280"/>
      <c r="AM70" s="280"/>
      <c r="AN70" s="280"/>
      <c r="AO70" s="280"/>
      <c r="AP70" s="280"/>
      <c r="AQ70" s="280"/>
      <c r="AR70" s="519">
        <v>36</v>
      </c>
      <c r="AS70" s="519">
        <v>36</v>
      </c>
      <c r="AT70" s="519">
        <v>36</v>
      </c>
      <c r="AU70" s="519">
        <v>36</v>
      </c>
      <c r="AV70" s="519">
        <v>36</v>
      </c>
      <c r="AW70" s="456">
        <v>36</v>
      </c>
      <c r="AX70" s="452"/>
      <c r="AY70" s="202">
        <f>SUM(Z70:AQ70)</f>
        <v>360</v>
      </c>
      <c r="AZ70" s="202">
        <f>SUM(X70+AY70)</f>
        <v>648</v>
      </c>
      <c r="BA70" s="480">
        <f>SUM(AZ70:AZ71)</f>
        <v>1224</v>
      </c>
      <c r="BB70" s="297"/>
    </row>
    <row r="71" spans="1:54" s="139" customFormat="1" ht="22.5" customHeight="1" thickBot="1" x14ac:dyDescent="0.25">
      <c r="A71" s="468"/>
      <c r="B71" s="472"/>
      <c r="C71" s="463"/>
      <c r="D71" s="518"/>
      <c r="E71" s="240" t="s">
        <v>112</v>
      </c>
      <c r="F71" s="278"/>
      <c r="G71" s="278"/>
      <c r="H71" s="278"/>
      <c r="I71" s="278"/>
      <c r="J71" s="278"/>
      <c r="K71" s="278"/>
      <c r="L71" s="278"/>
      <c r="M71" s="278"/>
      <c r="N71" s="278">
        <v>36</v>
      </c>
      <c r="O71" s="278">
        <v>28.8</v>
      </c>
      <c r="P71" s="233">
        <v>36</v>
      </c>
      <c r="Q71" s="234">
        <v>36</v>
      </c>
      <c r="R71" s="234">
        <v>36</v>
      </c>
      <c r="S71" s="234">
        <v>36</v>
      </c>
      <c r="T71" s="234">
        <v>36</v>
      </c>
      <c r="U71" s="234">
        <v>36</v>
      </c>
      <c r="V71" s="455"/>
      <c r="W71" s="289" t="s">
        <v>117</v>
      </c>
      <c r="X71" s="165">
        <v>288</v>
      </c>
      <c r="Y71" s="286" t="s">
        <v>117</v>
      </c>
      <c r="Z71" s="233"/>
      <c r="AA71" s="233"/>
      <c r="AB71" s="233"/>
      <c r="AC71" s="233"/>
      <c r="AD71" s="233"/>
      <c r="AE71" s="233"/>
      <c r="AF71" s="233"/>
      <c r="AG71" s="233"/>
      <c r="AH71" s="233"/>
      <c r="AI71" s="233"/>
      <c r="AJ71" s="233">
        <v>21.6</v>
      </c>
      <c r="AK71" s="233">
        <v>36</v>
      </c>
      <c r="AL71" s="234">
        <v>40</v>
      </c>
      <c r="AM71" s="234">
        <v>40</v>
      </c>
      <c r="AN71" s="234">
        <v>40</v>
      </c>
      <c r="AO71" s="234">
        <v>24</v>
      </c>
      <c r="AP71" s="234">
        <v>24</v>
      </c>
      <c r="AQ71" s="234">
        <v>40</v>
      </c>
      <c r="AR71" s="520"/>
      <c r="AS71" s="520"/>
      <c r="AT71" s="520"/>
      <c r="AU71" s="520"/>
      <c r="AV71" s="520"/>
      <c r="AW71" s="457"/>
      <c r="AX71" s="453"/>
      <c r="AY71" s="168">
        <v>288</v>
      </c>
      <c r="AZ71" s="168">
        <f>SUM(X71+AY71)</f>
        <v>576</v>
      </c>
      <c r="BA71" s="481"/>
      <c r="BB71" s="297"/>
    </row>
    <row r="72" spans="1:54" s="139" customFormat="1" ht="14.25" customHeight="1" x14ac:dyDescent="0.2">
      <c r="A72" s="582" t="s">
        <v>85</v>
      </c>
      <c r="B72" s="583">
        <v>140</v>
      </c>
      <c r="C72" s="499" t="s">
        <v>97</v>
      </c>
      <c r="D72" s="486" t="s">
        <v>122</v>
      </c>
      <c r="E72" s="223" t="s">
        <v>18</v>
      </c>
      <c r="F72" s="257">
        <v>36</v>
      </c>
      <c r="G72" s="257">
        <v>36</v>
      </c>
      <c r="H72" s="257">
        <v>36</v>
      </c>
      <c r="I72" s="257">
        <v>36</v>
      </c>
      <c r="J72" s="257">
        <v>36</v>
      </c>
      <c r="K72" s="257">
        <v>36</v>
      </c>
      <c r="L72" s="257">
        <v>36</v>
      </c>
      <c r="M72" s="257">
        <v>36</v>
      </c>
      <c r="N72" s="257">
        <v>36</v>
      </c>
      <c r="O72" s="257">
        <v>28.8</v>
      </c>
      <c r="P72" s="257">
        <v>36</v>
      </c>
      <c r="Q72" s="257">
        <v>36</v>
      </c>
      <c r="R72" s="257">
        <v>36</v>
      </c>
      <c r="S72" s="257">
        <v>36</v>
      </c>
      <c r="T72" s="257">
        <v>36</v>
      </c>
      <c r="U72" s="257">
        <v>36</v>
      </c>
      <c r="V72" s="521">
        <v>36</v>
      </c>
      <c r="W72" s="229" t="s">
        <v>117</v>
      </c>
      <c r="X72" s="163">
        <v>576</v>
      </c>
      <c r="Y72" s="161" t="s">
        <v>31</v>
      </c>
      <c r="Z72" s="228">
        <v>36</v>
      </c>
      <c r="AA72" s="228">
        <v>36</v>
      </c>
      <c r="AB72" s="228">
        <v>36</v>
      </c>
      <c r="AC72" s="228">
        <v>36</v>
      </c>
      <c r="AD72" s="228">
        <v>36</v>
      </c>
      <c r="AE72" s="228">
        <v>36</v>
      </c>
      <c r="AF72" s="228">
        <v>28.8</v>
      </c>
      <c r="AG72" s="228">
        <v>36</v>
      </c>
      <c r="AH72" s="228">
        <v>28.8</v>
      </c>
      <c r="AI72" s="228">
        <v>36</v>
      </c>
      <c r="AJ72" s="228">
        <v>36</v>
      </c>
      <c r="AK72" s="228">
        <v>36</v>
      </c>
      <c r="AL72" s="228">
        <v>36</v>
      </c>
      <c r="AM72" s="228">
        <v>36</v>
      </c>
      <c r="AN72" s="228">
        <v>36</v>
      </c>
      <c r="AO72" s="228">
        <v>21.6</v>
      </c>
      <c r="AP72" s="228">
        <v>28.8</v>
      </c>
      <c r="AQ72" s="228">
        <v>36</v>
      </c>
      <c r="AR72" s="285">
        <v>36</v>
      </c>
      <c r="AS72" s="285">
        <v>36</v>
      </c>
      <c r="AT72" s="257">
        <v>36</v>
      </c>
      <c r="AU72" s="257">
        <v>21.6</v>
      </c>
      <c r="AV72" s="264">
        <v>36</v>
      </c>
      <c r="AW72" s="454">
        <v>36</v>
      </c>
      <c r="AX72" s="452" t="s">
        <v>117</v>
      </c>
      <c r="AY72" s="167">
        <v>828</v>
      </c>
      <c r="AZ72" s="167">
        <f t="shared" si="10"/>
        <v>1404</v>
      </c>
      <c r="BA72" s="480">
        <f>SUM(AZ72:AZ73)</f>
        <v>1404</v>
      </c>
      <c r="BB72" s="297" t="s">
        <v>155</v>
      </c>
    </row>
    <row r="73" spans="1:54" s="139" customFormat="1" ht="14.25" customHeight="1" thickBot="1" x14ac:dyDescent="0.25">
      <c r="A73" s="468"/>
      <c r="B73" s="584"/>
      <c r="C73" s="500"/>
      <c r="D73" s="487"/>
      <c r="E73" s="224" t="s">
        <v>112</v>
      </c>
      <c r="F73" s="239"/>
      <c r="G73" s="242"/>
      <c r="H73" s="242"/>
      <c r="I73" s="242"/>
      <c r="J73" s="239"/>
      <c r="K73" s="239"/>
      <c r="L73" s="242"/>
      <c r="M73" s="242"/>
      <c r="N73" s="242"/>
      <c r="O73" s="239"/>
      <c r="P73" s="242"/>
      <c r="Q73" s="242"/>
      <c r="R73" s="242"/>
      <c r="S73" s="239"/>
      <c r="T73" s="242"/>
      <c r="U73" s="242"/>
      <c r="V73" s="455"/>
      <c r="W73" s="265" t="s">
        <v>117</v>
      </c>
      <c r="X73" s="165">
        <f>SUM(F73:W73)</f>
        <v>0</v>
      </c>
      <c r="Y73" s="166" t="s">
        <v>31</v>
      </c>
      <c r="Z73" s="259"/>
      <c r="AA73" s="259"/>
      <c r="AB73" s="259"/>
      <c r="AC73" s="259"/>
      <c r="AD73" s="259"/>
      <c r="AE73" s="259"/>
      <c r="AF73" s="251"/>
      <c r="AG73" s="259"/>
      <c r="AH73" s="251"/>
      <c r="AI73" s="259"/>
      <c r="AJ73" s="259"/>
      <c r="AK73" s="251"/>
      <c r="AL73" s="251"/>
      <c r="AM73" s="259"/>
      <c r="AN73" s="259"/>
      <c r="AO73" s="259"/>
      <c r="AP73" s="251"/>
      <c r="AQ73" s="251"/>
      <c r="AR73" s="259"/>
      <c r="AS73" s="259"/>
      <c r="AT73" s="251"/>
      <c r="AU73" s="251"/>
      <c r="AV73" s="251"/>
      <c r="AW73" s="455"/>
      <c r="AX73" s="453"/>
      <c r="AY73" s="168">
        <f>SUM(Z73:AX73)</f>
        <v>0</v>
      </c>
      <c r="AZ73" s="168">
        <f t="shared" si="10"/>
        <v>0</v>
      </c>
      <c r="BA73" s="481"/>
      <c r="BB73" s="297"/>
    </row>
    <row r="74" spans="1:54" s="139" customFormat="1" ht="14.25" customHeight="1" x14ac:dyDescent="0.2">
      <c r="A74" s="460" t="s">
        <v>86</v>
      </c>
      <c r="B74" s="583">
        <v>240</v>
      </c>
      <c r="C74" s="499" t="s">
        <v>97</v>
      </c>
      <c r="D74" s="492" t="s">
        <v>123</v>
      </c>
      <c r="E74" s="223" t="s">
        <v>18</v>
      </c>
      <c r="F74" s="257">
        <v>36</v>
      </c>
      <c r="G74" s="257">
        <v>36</v>
      </c>
      <c r="H74" s="257">
        <v>36</v>
      </c>
      <c r="I74" s="257">
        <v>36</v>
      </c>
      <c r="J74" s="257">
        <v>36</v>
      </c>
      <c r="K74" s="257">
        <v>36</v>
      </c>
      <c r="L74" s="257">
        <v>36</v>
      </c>
      <c r="M74" s="257">
        <v>36</v>
      </c>
      <c r="N74" s="257"/>
      <c r="O74" s="257">
        <v>28.8</v>
      </c>
      <c r="P74" s="257">
        <v>36</v>
      </c>
      <c r="Q74" s="257">
        <v>36</v>
      </c>
      <c r="R74" s="257"/>
      <c r="S74" s="257">
        <v>36</v>
      </c>
      <c r="T74" s="257">
        <v>36</v>
      </c>
      <c r="U74" s="257">
        <v>36</v>
      </c>
      <c r="V74" s="485">
        <v>36</v>
      </c>
      <c r="W74" s="229" t="s">
        <v>117</v>
      </c>
      <c r="X74" s="163">
        <v>504</v>
      </c>
      <c r="Y74" s="161" t="s">
        <v>31</v>
      </c>
      <c r="Z74" s="228">
        <v>36</v>
      </c>
      <c r="AA74" s="228">
        <v>36</v>
      </c>
      <c r="AB74" s="228">
        <v>36</v>
      </c>
      <c r="AC74" s="228">
        <v>36</v>
      </c>
      <c r="AD74" s="228">
        <v>36</v>
      </c>
      <c r="AE74" s="228">
        <v>36</v>
      </c>
      <c r="AF74" s="228">
        <v>28.8</v>
      </c>
      <c r="AG74" s="228">
        <v>36</v>
      </c>
      <c r="AH74" s="228">
        <v>28.8</v>
      </c>
      <c r="AI74" s="228">
        <v>36</v>
      </c>
      <c r="AJ74" s="228"/>
      <c r="AK74" s="228">
        <v>36</v>
      </c>
      <c r="AL74" s="228">
        <v>36</v>
      </c>
      <c r="AM74" s="228">
        <v>36</v>
      </c>
      <c r="AN74" s="228"/>
      <c r="AO74" s="228">
        <v>21.6</v>
      </c>
      <c r="AP74" s="228">
        <v>28.8</v>
      </c>
      <c r="AQ74" s="228">
        <v>36</v>
      </c>
      <c r="AR74" s="285"/>
      <c r="AS74" s="285">
        <v>36</v>
      </c>
      <c r="AT74" s="257">
        <v>36</v>
      </c>
      <c r="AU74" s="257">
        <v>21.6</v>
      </c>
      <c r="AV74" s="264">
        <v>36</v>
      </c>
      <c r="AW74" s="454">
        <v>36</v>
      </c>
      <c r="AX74" s="452" t="s">
        <v>117</v>
      </c>
      <c r="AY74" s="167">
        <v>720</v>
      </c>
      <c r="AZ74" s="167">
        <f t="shared" si="10"/>
        <v>1224</v>
      </c>
      <c r="BA74" s="480">
        <f>SUM(AZ74:AZ75)</f>
        <v>1404</v>
      </c>
      <c r="BB74" s="297" t="s">
        <v>155</v>
      </c>
    </row>
    <row r="75" spans="1:54" s="139" customFormat="1" ht="14.25" customHeight="1" thickBot="1" x14ac:dyDescent="0.25">
      <c r="A75" s="580"/>
      <c r="B75" s="585"/>
      <c r="C75" s="586"/>
      <c r="D75" s="493"/>
      <c r="E75" s="226" t="s">
        <v>112</v>
      </c>
      <c r="F75" s="239"/>
      <c r="G75" s="242"/>
      <c r="H75" s="242"/>
      <c r="I75" s="242"/>
      <c r="J75" s="239"/>
      <c r="K75" s="239"/>
      <c r="L75" s="242"/>
      <c r="M75" s="242"/>
      <c r="N75" s="242">
        <v>36</v>
      </c>
      <c r="O75" s="239"/>
      <c r="P75" s="242"/>
      <c r="Q75" s="242"/>
      <c r="R75" s="242">
        <v>36</v>
      </c>
      <c r="S75" s="239"/>
      <c r="T75" s="242"/>
      <c r="U75" s="242"/>
      <c r="V75" s="455"/>
      <c r="W75" s="265" t="s">
        <v>117</v>
      </c>
      <c r="X75" s="165">
        <f>SUM(F75:W75)</f>
        <v>72</v>
      </c>
      <c r="Y75" s="186" t="s">
        <v>31</v>
      </c>
      <c r="Z75" s="259"/>
      <c r="AA75" s="259"/>
      <c r="AB75" s="259"/>
      <c r="AC75" s="259"/>
      <c r="AD75" s="259"/>
      <c r="AE75" s="259"/>
      <c r="AF75" s="251"/>
      <c r="AG75" s="259"/>
      <c r="AH75" s="251"/>
      <c r="AI75" s="259"/>
      <c r="AJ75" s="259">
        <v>36</v>
      </c>
      <c r="AK75" s="251"/>
      <c r="AL75" s="251"/>
      <c r="AM75" s="259">
        <v>36</v>
      </c>
      <c r="AN75" s="259"/>
      <c r="AO75" s="259"/>
      <c r="AP75" s="251"/>
      <c r="AQ75" s="251"/>
      <c r="AR75" s="259">
        <v>36</v>
      </c>
      <c r="AS75" s="259"/>
      <c r="AT75" s="251"/>
      <c r="AU75" s="251"/>
      <c r="AV75" s="251"/>
      <c r="AW75" s="455"/>
      <c r="AX75" s="453"/>
      <c r="AY75" s="168">
        <f>SUM(Z75:AX75)</f>
        <v>108</v>
      </c>
      <c r="AZ75" s="168">
        <f t="shared" si="10"/>
        <v>180</v>
      </c>
      <c r="BA75" s="488"/>
      <c r="BB75" s="297"/>
    </row>
    <row r="76" spans="1:54" s="139" customFormat="1" ht="16.5" customHeight="1" x14ac:dyDescent="0.2">
      <c r="A76" s="511" t="s">
        <v>89</v>
      </c>
      <c r="B76" s="497">
        <v>340</v>
      </c>
      <c r="C76" s="499" t="s">
        <v>97</v>
      </c>
      <c r="D76" s="486" t="s">
        <v>123</v>
      </c>
      <c r="E76" s="227" t="s">
        <v>18</v>
      </c>
      <c r="F76" s="257">
        <v>36</v>
      </c>
      <c r="G76" s="257">
        <v>36</v>
      </c>
      <c r="H76" s="257">
        <v>36</v>
      </c>
      <c r="I76" s="257">
        <v>36</v>
      </c>
      <c r="J76" s="257"/>
      <c r="K76" s="257">
        <v>36</v>
      </c>
      <c r="L76" s="257">
        <v>36</v>
      </c>
      <c r="M76" s="257">
        <v>36</v>
      </c>
      <c r="N76" s="257"/>
      <c r="O76" s="257">
        <v>28.8</v>
      </c>
      <c r="P76" s="257">
        <v>36</v>
      </c>
      <c r="Q76" s="257">
        <v>36</v>
      </c>
      <c r="R76" s="257">
        <v>36</v>
      </c>
      <c r="S76" s="257"/>
      <c r="T76" s="257">
        <v>36</v>
      </c>
      <c r="U76" s="257">
        <v>36</v>
      </c>
      <c r="V76" s="485">
        <v>36</v>
      </c>
      <c r="W76" s="229" t="s">
        <v>117</v>
      </c>
      <c r="X76" s="279">
        <v>468</v>
      </c>
      <c r="Y76" s="190" t="s">
        <v>31</v>
      </c>
      <c r="Z76" s="257">
        <v>36</v>
      </c>
      <c r="AA76" s="257">
        <v>36</v>
      </c>
      <c r="AB76" s="257">
        <v>36</v>
      </c>
      <c r="AC76" s="257">
        <v>36</v>
      </c>
      <c r="AD76" s="257">
        <v>36</v>
      </c>
      <c r="AE76" s="257">
        <v>36</v>
      </c>
      <c r="AF76" s="257">
        <v>28.8</v>
      </c>
      <c r="AG76" s="257">
        <v>36</v>
      </c>
      <c r="AH76" s="257">
        <v>28.8</v>
      </c>
      <c r="AI76" s="257"/>
      <c r="AJ76" s="257">
        <v>36</v>
      </c>
      <c r="AK76" s="257"/>
      <c r="AL76" s="257">
        <v>36</v>
      </c>
      <c r="AM76" s="257">
        <v>36</v>
      </c>
      <c r="AN76" s="249"/>
      <c r="AO76" s="249">
        <v>21.6</v>
      </c>
      <c r="AP76" s="249">
        <v>28.8</v>
      </c>
      <c r="AQ76" s="249"/>
      <c r="AR76" s="249">
        <v>36</v>
      </c>
      <c r="AS76" s="249">
        <v>36</v>
      </c>
      <c r="AT76" s="249">
        <v>36</v>
      </c>
      <c r="AU76" s="249"/>
      <c r="AV76" s="249"/>
      <c r="AW76" s="249"/>
      <c r="AX76" s="454">
        <v>36</v>
      </c>
      <c r="AY76" s="202">
        <v>576</v>
      </c>
      <c r="AZ76" s="202">
        <f t="shared" si="10"/>
        <v>1044</v>
      </c>
      <c r="BA76" s="480">
        <f>SUM(AZ76:AZ77)</f>
        <v>1440</v>
      </c>
      <c r="BB76" s="297"/>
    </row>
    <row r="77" spans="1:54" s="139" customFormat="1" ht="14.25" customHeight="1" thickBot="1" x14ac:dyDescent="0.25">
      <c r="A77" s="512"/>
      <c r="B77" s="498"/>
      <c r="C77" s="500"/>
      <c r="D77" s="487"/>
      <c r="E77" s="224" t="s">
        <v>112</v>
      </c>
      <c r="F77" s="239"/>
      <c r="G77" s="242"/>
      <c r="H77" s="242"/>
      <c r="I77" s="242"/>
      <c r="J77" s="239">
        <v>36</v>
      </c>
      <c r="K77" s="242"/>
      <c r="L77" s="242"/>
      <c r="M77" s="242"/>
      <c r="N77" s="359">
        <v>36</v>
      </c>
      <c r="O77" s="239"/>
      <c r="P77" s="242"/>
      <c r="Q77" s="242"/>
      <c r="R77" s="242"/>
      <c r="S77" s="239">
        <v>36</v>
      </c>
      <c r="T77" s="242"/>
      <c r="U77" s="242"/>
      <c r="V77" s="455"/>
      <c r="W77" s="286" t="s">
        <v>117</v>
      </c>
      <c r="X77" s="165">
        <f>SUM(F77:W77)</f>
        <v>108</v>
      </c>
      <c r="Y77" s="166" t="s">
        <v>31</v>
      </c>
      <c r="Z77" s="259"/>
      <c r="AA77" s="259"/>
      <c r="AB77" s="259"/>
      <c r="AC77" s="259"/>
      <c r="AD77" s="259"/>
      <c r="AE77" s="242"/>
      <c r="AF77" s="164"/>
      <c r="AG77" s="242"/>
      <c r="AH77" s="164"/>
      <c r="AI77" s="242">
        <v>36</v>
      </c>
      <c r="AJ77" s="242"/>
      <c r="AK77" s="164">
        <v>36</v>
      </c>
      <c r="AL77" s="164"/>
      <c r="AM77" s="233"/>
      <c r="AN77" s="233">
        <v>36</v>
      </c>
      <c r="AO77" s="233"/>
      <c r="AP77" s="233"/>
      <c r="AQ77" s="233">
        <v>36</v>
      </c>
      <c r="AR77" s="233"/>
      <c r="AS77" s="233"/>
      <c r="AT77" s="233"/>
      <c r="AU77" s="233">
        <v>21.6</v>
      </c>
      <c r="AV77" s="234">
        <v>36</v>
      </c>
      <c r="AW77" s="234">
        <v>36</v>
      </c>
      <c r="AX77" s="455"/>
      <c r="AY77" s="168">
        <v>288</v>
      </c>
      <c r="AZ77" s="168">
        <f t="shared" si="10"/>
        <v>396</v>
      </c>
      <c r="BA77" s="481"/>
      <c r="BB77" s="297" t="s">
        <v>155</v>
      </c>
    </row>
    <row r="78" spans="1:54" s="139" customFormat="1" ht="14.25" customHeight="1" thickBot="1" x14ac:dyDescent="0.25">
      <c r="A78" s="511" t="s">
        <v>91</v>
      </c>
      <c r="B78" s="497">
        <v>440</v>
      </c>
      <c r="C78" s="499" t="s">
        <v>97</v>
      </c>
      <c r="D78" s="486" t="s">
        <v>123</v>
      </c>
      <c r="E78" s="280" t="s">
        <v>18</v>
      </c>
      <c r="F78" s="257">
        <v>36</v>
      </c>
      <c r="G78" s="257">
        <v>36</v>
      </c>
      <c r="H78" s="257">
        <v>36</v>
      </c>
      <c r="I78" s="257">
        <v>36</v>
      </c>
      <c r="J78" s="257"/>
      <c r="K78" s="257">
        <v>36</v>
      </c>
      <c r="L78" s="257">
        <v>36</v>
      </c>
      <c r="M78" s="257">
        <v>36</v>
      </c>
      <c r="N78" s="290"/>
      <c r="O78" s="257">
        <v>28.8</v>
      </c>
      <c r="P78" s="257">
        <v>36</v>
      </c>
      <c r="Q78" s="257">
        <v>36</v>
      </c>
      <c r="R78" s="257">
        <v>7.2</v>
      </c>
      <c r="S78" s="257"/>
      <c r="T78" s="257"/>
      <c r="U78" s="257"/>
      <c r="V78" s="485">
        <v>36</v>
      </c>
      <c r="W78" s="286" t="s">
        <v>117</v>
      </c>
      <c r="X78" s="279">
        <v>360</v>
      </c>
      <c r="Y78" s="286" t="s">
        <v>117</v>
      </c>
      <c r="Z78" s="280">
        <v>36</v>
      </c>
      <c r="AA78" s="280">
        <v>36</v>
      </c>
      <c r="AB78" s="280">
        <v>36</v>
      </c>
      <c r="AC78" s="280">
        <v>36</v>
      </c>
      <c r="AD78" s="280">
        <v>36</v>
      </c>
      <c r="AE78" s="280">
        <v>36</v>
      </c>
      <c r="AF78" s="280">
        <v>28.8</v>
      </c>
      <c r="AG78" s="280">
        <v>36</v>
      </c>
      <c r="AH78" s="280">
        <v>28.8</v>
      </c>
      <c r="AI78" s="280">
        <v>36</v>
      </c>
      <c r="AJ78" s="280">
        <v>36</v>
      </c>
      <c r="AK78" s="280">
        <v>36</v>
      </c>
      <c r="AL78" s="280">
        <v>14.4</v>
      </c>
      <c r="AM78" s="280"/>
      <c r="AN78" s="280"/>
      <c r="AO78" s="280"/>
      <c r="AP78" s="280"/>
      <c r="AQ78" s="280"/>
      <c r="AR78" s="456">
        <v>36</v>
      </c>
      <c r="AS78" s="456">
        <v>36</v>
      </c>
      <c r="AT78" s="456">
        <v>36</v>
      </c>
      <c r="AU78" s="456">
        <v>35</v>
      </c>
      <c r="AV78" s="456">
        <v>36</v>
      </c>
      <c r="AW78" s="456">
        <v>36</v>
      </c>
      <c r="AX78" s="452"/>
      <c r="AY78" s="202">
        <v>432</v>
      </c>
      <c r="AZ78" s="202">
        <f>SUM(X78+AY78)</f>
        <v>792</v>
      </c>
      <c r="BA78" s="480">
        <f>SUM(AZ78+AZ79)</f>
        <v>1224</v>
      </c>
      <c r="BB78" s="297"/>
    </row>
    <row r="79" spans="1:54" s="139" customFormat="1" ht="14.25" customHeight="1" thickBot="1" x14ac:dyDescent="0.25">
      <c r="A79" s="512"/>
      <c r="B79" s="498"/>
      <c r="C79" s="500"/>
      <c r="D79" s="487"/>
      <c r="E79" s="233" t="s">
        <v>112</v>
      </c>
      <c r="F79" s="233"/>
      <c r="G79" s="233"/>
      <c r="H79" s="233"/>
      <c r="I79" s="233"/>
      <c r="J79" s="356">
        <v>36</v>
      </c>
      <c r="K79" s="233"/>
      <c r="L79" s="233"/>
      <c r="M79" s="233"/>
      <c r="N79" s="359">
        <v>36</v>
      </c>
      <c r="O79" s="233"/>
      <c r="P79" s="233"/>
      <c r="Q79" s="233"/>
      <c r="R79" s="234">
        <v>28.8</v>
      </c>
      <c r="S79" s="234">
        <v>36</v>
      </c>
      <c r="T79" s="234">
        <v>36</v>
      </c>
      <c r="U79" s="234">
        <v>36</v>
      </c>
      <c r="V79" s="455"/>
      <c r="W79" s="286" t="s">
        <v>117</v>
      </c>
      <c r="X79" s="165">
        <v>216</v>
      </c>
      <c r="Y79" s="286" t="s">
        <v>117</v>
      </c>
      <c r="Z79" s="233"/>
      <c r="AA79" s="233"/>
      <c r="AB79" s="233"/>
      <c r="AC79" s="233"/>
      <c r="AD79" s="233"/>
      <c r="AE79" s="233"/>
      <c r="AF79" s="233"/>
      <c r="AG79" s="233"/>
      <c r="AH79" s="233"/>
      <c r="AI79" s="233"/>
      <c r="AJ79" s="233"/>
      <c r="AK79" s="233"/>
      <c r="AL79" s="247">
        <v>32</v>
      </c>
      <c r="AM79" s="247">
        <v>40</v>
      </c>
      <c r="AN79" s="247">
        <v>40</v>
      </c>
      <c r="AO79" s="247">
        <v>24</v>
      </c>
      <c r="AP79" s="247">
        <v>32</v>
      </c>
      <c r="AQ79" s="247">
        <v>40</v>
      </c>
      <c r="AR79" s="457"/>
      <c r="AS79" s="457"/>
      <c r="AT79" s="457"/>
      <c r="AU79" s="457"/>
      <c r="AV79" s="457"/>
      <c r="AW79" s="457"/>
      <c r="AX79" s="453"/>
      <c r="AY79" s="168">
        <v>216</v>
      </c>
      <c r="AZ79" s="168">
        <v>432</v>
      </c>
      <c r="BA79" s="481"/>
      <c r="BB79" s="297"/>
    </row>
    <row r="80" spans="1:54" s="139" customFormat="1" ht="13.5" customHeight="1" x14ac:dyDescent="0.2">
      <c r="A80" s="511" t="s">
        <v>85</v>
      </c>
      <c r="B80" s="497">
        <v>271</v>
      </c>
      <c r="C80" s="499" t="s">
        <v>132</v>
      </c>
      <c r="D80" s="482" t="s">
        <v>133</v>
      </c>
      <c r="E80" s="225" t="s">
        <v>18</v>
      </c>
      <c r="F80" s="257">
        <v>36</v>
      </c>
      <c r="G80" s="257">
        <v>36</v>
      </c>
      <c r="H80" s="257">
        <v>36</v>
      </c>
      <c r="I80" s="257">
        <v>36</v>
      </c>
      <c r="J80" s="257">
        <v>36</v>
      </c>
      <c r="K80" s="257">
        <v>36</v>
      </c>
      <c r="L80" s="257">
        <v>36</v>
      </c>
      <c r="M80" s="257">
        <v>36</v>
      </c>
      <c r="N80" s="257">
        <v>36</v>
      </c>
      <c r="O80" s="257">
        <v>28.8</v>
      </c>
      <c r="P80" s="257">
        <v>36</v>
      </c>
      <c r="Q80" s="257">
        <v>36</v>
      </c>
      <c r="R80" s="257">
        <v>36</v>
      </c>
      <c r="S80" s="257">
        <v>36</v>
      </c>
      <c r="T80" s="257">
        <v>36</v>
      </c>
      <c r="U80" s="257">
        <v>36</v>
      </c>
      <c r="V80" s="521">
        <v>36</v>
      </c>
      <c r="W80" s="235" t="s">
        <v>117</v>
      </c>
      <c r="X80" s="200">
        <v>576</v>
      </c>
      <c r="Y80" s="180" t="s">
        <v>31</v>
      </c>
      <c r="Z80" s="228">
        <v>36</v>
      </c>
      <c r="AA80" s="228">
        <v>36</v>
      </c>
      <c r="AB80" s="228">
        <v>36</v>
      </c>
      <c r="AC80" s="228">
        <v>36</v>
      </c>
      <c r="AD80" s="228">
        <v>36</v>
      </c>
      <c r="AE80" s="228">
        <v>36</v>
      </c>
      <c r="AF80" s="228">
        <v>28.8</v>
      </c>
      <c r="AG80" s="228">
        <v>36</v>
      </c>
      <c r="AH80" s="228">
        <v>28.8</v>
      </c>
      <c r="AI80" s="228">
        <v>36</v>
      </c>
      <c r="AJ80" s="228">
        <v>36</v>
      </c>
      <c r="AK80" s="228">
        <v>36</v>
      </c>
      <c r="AL80" s="228">
        <v>36</v>
      </c>
      <c r="AM80" s="228">
        <v>36</v>
      </c>
      <c r="AN80" s="228">
        <v>36</v>
      </c>
      <c r="AO80" s="228">
        <v>21.6</v>
      </c>
      <c r="AP80" s="228">
        <v>28.8</v>
      </c>
      <c r="AQ80" s="228">
        <v>36</v>
      </c>
      <c r="AR80" s="285">
        <v>36</v>
      </c>
      <c r="AS80" s="285">
        <v>36</v>
      </c>
      <c r="AT80" s="257">
        <v>36</v>
      </c>
      <c r="AU80" s="257">
        <v>21.6</v>
      </c>
      <c r="AV80" s="264">
        <v>36</v>
      </c>
      <c r="AW80" s="454">
        <v>36</v>
      </c>
      <c r="AX80" s="452"/>
      <c r="AY80" s="192">
        <v>828</v>
      </c>
      <c r="AZ80" s="192">
        <f>SUM(X80+AY80)</f>
        <v>1404</v>
      </c>
      <c r="BA80" s="484">
        <f>SUM(AZ80:AZ81)</f>
        <v>1404</v>
      </c>
      <c r="BB80" s="297" t="s">
        <v>155</v>
      </c>
    </row>
    <row r="81" spans="1:54" s="139" customFormat="1" ht="14.25" customHeight="1" thickBot="1" x14ac:dyDescent="0.25">
      <c r="A81" s="512"/>
      <c r="B81" s="498"/>
      <c r="C81" s="500"/>
      <c r="D81" s="483"/>
      <c r="E81" s="224" t="s">
        <v>112</v>
      </c>
      <c r="F81" s="239"/>
      <c r="G81" s="242"/>
      <c r="H81" s="242"/>
      <c r="I81" s="242"/>
      <c r="J81" s="239"/>
      <c r="K81" s="239"/>
      <c r="L81" s="242"/>
      <c r="M81" s="242"/>
      <c r="N81" s="242"/>
      <c r="O81" s="239"/>
      <c r="P81" s="242"/>
      <c r="Q81" s="242"/>
      <c r="R81" s="239"/>
      <c r="S81" s="242"/>
      <c r="T81" s="242"/>
      <c r="U81" s="242"/>
      <c r="V81" s="455"/>
      <c r="W81" s="265" t="s">
        <v>117</v>
      </c>
      <c r="X81" s="201"/>
      <c r="Y81" s="166" t="s">
        <v>31</v>
      </c>
      <c r="Z81" s="259"/>
      <c r="AA81" s="259"/>
      <c r="AB81" s="259"/>
      <c r="AC81" s="259"/>
      <c r="AD81" s="259"/>
      <c r="AE81" s="259"/>
      <c r="AF81" s="251"/>
      <c r="AG81" s="259"/>
      <c r="AH81" s="251"/>
      <c r="AI81" s="259"/>
      <c r="AJ81" s="259"/>
      <c r="AK81" s="251"/>
      <c r="AL81" s="251"/>
      <c r="AM81" s="259"/>
      <c r="AN81" s="259"/>
      <c r="AO81" s="259"/>
      <c r="AP81" s="251"/>
      <c r="AQ81" s="251"/>
      <c r="AR81" s="259"/>
      <c r="AS81" s="259"/>
      <c r="AT81" s="251"/>
      <c r="AU81" s="251"/>
      <c r="AV81" s="251"/>
      <c r="AW81" s="455"/>
      <c r="AX81" s="453"/>
      <c r="AY81" s="193"/>
      <c r="AZ81" s="193">
        <f>SUM(AY81+X81)</f>
        <v>0</v>
      </c>
      <c r="BA81" s="481"/>
      <c r="BB81" s="297"/>
    </row>
    <row r="82" spans="1:54" s="139" customFormat="1" ht="18" customHeight="1" x14ac:dyDescent="0.2">
      <c r="A82" s="511" t="s">
        <v>89</v>
      </c>
      <c r="B82" s="501">
        <v>371</v>
      </c>
      <c r="C82" s="499" t="s">
        <v>132</v>
      </c>
      <c r="D82" s="482" t="s">
        <v>133</v>
      </c>
      <c r="E82" s="225" t="s">
        <v>18</v>
      </c>
      <c r="F82" s="257">
        <v>36</v>
      </c>
      <c r="G82" s="257">
        <v>36</v>
      </c>
      <c r="H82" s="257">
        <v>36</v>
      </c>
      <c r="I82" s="257">
        <v>36</v>
      </c>
      <c r="J82" s="257">
        <v>36</v>
      </c>
      <c r="K82" s="257">
        <v>36</v>
      </c>
      <c r="L82" s="257">
        <v>36</v>
      </c>
      <c r="M82" s="257">
        <v>36</v>
      </c>
      <c r="N82" s="257">
        <v>36</v>
      </c>
      <c r="O82" s="257">
        <v>28.8</v>
      </c>
      <c r="P82" s="257">
        <v>36</v>
      </c>
      <c r="Q82" s="257">
        <v>36</v>
      </c>
      <c r="R82" s="257">
        <v>7.2</v>
      </c>
      <c r="S82" s="257"/>
      <c r="T82" s="257"/>
      <c r="U82" s="257"/>
      <c r="V82" s="454">
        <v>36</v>
      </c>
      <c r="W82" s="235" t="s">
        <v>117</v>
      </c>
      <c r="X82" s="200">
        <f>SUM(F82:R82)</f>
        <v>432</v>
      </c>
      <c r="Y82" s="180" t="s">
        <v>31</v>
      </c>
      <c r="Z82" s="228">
        <v>36</v>
      </c>
      <c r="AA82" s="228">
        <v>36</v>
      </c>
      <c r="AB82" s="228">
        <v>36</v>
      </c>
      <c r="AC82" s="228">
        <v>36</v>
      </c>
      <c r="AD82" s="228">
        <v>36</v>
      </c>
      <c r="AE82" s="228">
        <v>36</v>
      </c>
      <c r="AF82" s="228">
        <v>28.8</v>
      </c>
      <c r="AG82" s="228">
        <v>36</v>
      </c>
      <c r="AH82" s="228">
        <v>28.8</v>
      </c>
      <c r="AI82" s="228">
        <v>36</v>
      </c>
      <c r="AJ82" s="228">
        <v>36</v>
      </c>
      <c r="AK82" s="228">
        <v>36</v>
      </c>
      <c r="AL82" s="228">
        <v>36</v>
      </c>
      <c r="AM82" s="228">
        <v>36</v>
      </c>
      <c r="AN82" s="228">
        <v>36</v>
      </c>
      <c r="AO82" s="228">
        <v>21.6</v>
      </c>
      <c r="AP82" s="228">
        <v>28.8</v>
      </c>
      <c r="AQ82" s="228"/>
      <c r="AR82" s="228"/>
      <c r="AS82" s="228"/>
      <c r="AT82" s="228"/>
      <c r="AU82" s="228"/>
      <c r="AV82" s="228"/>
      <c r="AW82" s="249"/>
      <c r="AX82" s="454">
        <v>36</v>
      </c>
      <c r="AY82" s="192">
        <v>576</v>
      </c>
      <c r="AZ82" s="192">
        <f>SUM(X82+AY82)</f>
        <v>1008</v>
      </c>
      <c r="BA82" s="484">
        <f>SUM(AZ82:AZ83)</f>
        <v>1440</v>
      </c>
      <c r="BB82" s="297"/>
    </row>
    <row r="83" spans="1:54" s="139" customFormat="1" ht="18.75" customHeight="1" thickBot="1" x14ac:dyDescent="0.25">
      <c r="A83" s="512"/>
      <c r="B83" s="501"/>
      <c r="C83" s="500"/>
      <c r="D83" s="483"/>
      <c r="E83" s="224" t="s">
        <v>112</v>
      </c>
      <c r="F83" s="239"/>
      <c r="G83" s="242"/>
      <c r="H83" s="242"/>
      <c r="I83" s="242"/>
      <c r="J83" s="239"/>
      <c r="K83" s="239"/>
      <c r="L83" s="242"/>
      <c r="M83" s="242"/>
      <c r="N83" s="242"/>
      <c r="O83" s="239"/>
      <c r="P83" s="242"/>
      <c r="Q83" s="242"/>
      <c r="R83" s="239">
        <v>28.8</v>
      </c>
      <c r="S83" s="239">
        <v>36</v>
      </c>
      <c r="T83" s="252">
        <v>36</v>
      </c>
      <c r="U83" s="252">
        <v>36</v>
      </c>
      <c r="V83" s="455"/>
      <c r="W83" s="330" t="s">
        <v>117</v>
      </c>
      <c r="X83" s="201">
        <v>144</v>
      </c>
      <c r="Y83" s="166" t="s">
        <v>31</v>
      </c>
      <c r="Z83" s="259"/>
      <c r="AA83" s="259"/>
      <c r="AB83" s="259"/>
      <c r="AC83" s="259"/>
      <c r="AD83" s="259"/>
      <c r="AE83" s="259"/>
      <c r="AF83" s="251"/>
      <c r="AG83" s="259"/>
      <c r="AH83" s="251"/>
      <c r="AI83" s="259"/>
      <c r="AJ83" s="259"/>
      <c r="AK83" s="251"/>
      <c r="AL83" s="251"/>
      <c r="AM83" s="259"/>
      <c r="AN83" s="259"/>
      <c r="AO83" s="259"/>
      <c r="AP83" s="251"/>
      <c r="AQ83" s="164">
        <v>36</v>
      </c>
      <c r="AR83" s="164">
        <v>36</v>
      </c>
      <c r="AS83" s="164">
        <v>36</v>
      </c>
      <c r="AT83" s="334">
        <v>36</v>
      </c>
      <c r="AU83" s="334">
        <v>28.8</v>
      </c>
      <c r="AV83" s="334">
        <v>36</v>
      </c>
      <c r="AW83" s="234">
        <v>36</v>
      </c>
      <c r="AX83" s="455"/>
      <c r="AY83" s="193">
        <v>288</v>
      </c>
      <c r="AZ83" s="193">
        <f>SUM(AY83,X83)</f>
        <v>432</v>
      </c>
      <c r="BA83" s="481"/>
      <c r="BB83" s="297" t="s">
        <v>173</v>
      </c>
    </row>
    <row r="84" spans="1:54" s="139" customFormat="1" ht="14.25" customHeight="1" thickBot="1" x14ac:dyDescent="0.25">
      <c r="A84" s="511" t="s">
        <v>86</v>
      </c>
      <c r="B84" s="527">
        <v>230</v>
      </c>
      <c r="C84" s="499" t="s">
        <v>125</v>
      </c>
      <c r="D84" s="486" t="s">
        <v>124</v>
      </c>
      <c r="E84" s="333" t="s">
        <v>18</v>
      </c>
      <c r="F84" s="257"/>
      <c r="G84" s="257"/>
      <c r="H84" s="257"/>
      <c r="I84" s="257"/>
      <c r="J84" s="257">
        <v>36</v>
      </c>
      <c r="K84" s="257">
        <v>36</v>
      </c>
      <c r="L84" s="257">
        <v>36</v>
      </c>
      <c r="M84" s="257">
        <v>36</v>
      </c>
      <c r="N84" s="257">
        <v>36</v>
      </c>
      <c r="O84" s="257">
        <v>28.8</v>
      </c>
      <c r="P84" s="257">
        <v>36</v>
      </c>
      <c r="Q84" s="257">
        <v>36</v>
      </c>
      <c r="R84" s="257">
        <v>36</v>
      </c>
      <c r="S84" s="257">
        <v>36</v>
      </c>
      <c r="T84" s="257">
        <v>36</v>
      </c>
      <c r="U84" s="257">
        <v>36</v>
      </c>
      <c r="V84" s="485">
        <v>36</v>
      </c>
      <c r="W84" s="286" t="s">
        <v>117</v>
      </c>
      <c r="X84" s="279">
        <v>432</v>
      </c>
      <c r="Y84" s="286" t="s">
        <v>117</v>
      </c>
      <c r="Z84" s="228">
        <v>36</v>
      </c>
      <c r="AA84" s="228">
        <v>36</v>
      </c>
      <c r="AB84" s="228">
        <v>36</v>
      </c>
      <c r="AC84" s="228">
        <v>36</v>
      </c>
      <c r="AD84" s="228">
        <v>36</v>
      </c>
      <c r="AE84" s="228">
        <v>36</v>
      </c>
      <c r="AF84" s="228">
        <v>28.8</v>
      </c>
      <c r="AG84" s="228">
        <v>36</v>
      </c>
      <c r="AH84" s="228">
        <v>28.8</v>
      </c>
      <c r="AI84" s="228">
        <v>36</v>
      </c>
      <c r="AJ84" s="228">
        <v>14.4</v>
      </c>
      <c r="AK84" s="228"/>
      <c r="AL84" s="228"/>
      <c r="AM84" s="342"/>
      <c r="AN84" s="342"/>
      <c r="AO84" s="342"/>
      <c r="AP84" s="342"/>
      <c r="AQ84" s="249"/>
      <c r="AR84" s="249"/>
      <c r="AS84" s="249"/>
      <c r="AT84" s="249"/>
      <c r="AU84" s="249"/>
      <c r="AV84" s="458">
        <v>36</v>
      </c>
      <c r="AW84" s="458">
        <v>36</v>
      </c>
      <c r="AX84" s="452"/>
      <c r="AY84" s="167">
        <v>360</v>
      </c>
      <c r="AZ84" s="167">
        <f>SUM(X84+AY84)</f>
        <v>792</v>
      </c>
      <c r="BA84" s="480">
        <f>SUM(AZ84+AZ85)</f>
        <v>1224</v>
      </c>
      <c r="BB84" s="297"/>
    </row>
    <row r="85" spans="1:54" s="139" customFormat="1" ht="21.75" customHeight="1" thickBot="1" x14ac:dyDescent="0.25">
      <c r="A85" s="512"/>
      <c r="B85" s="472"/>
      <c r="C85" s="500"/>
      <c r="D85" s="487"/>
      <c r="E85" s="233" t="s">
        <v>112</v>
      </c>
      <c r="F85" s="233">
        <v>36</v>
      </c>
      <c r="G85" s="233">
        <v>36</v>
      </c>
      <c r="H85" s="233">
        <v>36</v>
      </c>
      <c r="I85" s="233">
        <v>36</v>
      </c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455"/>
      <c r="W85" s="286" t="s">
        <v>117</v>
      </c>
      <c r="X85" s="165">
        <v>144</v>
      </c>
      <c r="Y85" s="286" t="s">
        <v>117</v>
      </c>
      <c r="Z85" s="259"/>
      <c r="AA85" s="259"/>
      <c r="AB85" s="259"/>
      <c r="AC85" s="259"/>
      <c r="AD85" s="259"/>
      <c r="AE85" s="259"/>
      <c r="AF85" s="251"/>
      <c r="AG85" s="259"/>
      <c r="AH85" s="251"/>
      <c r="AI85" s="259"/>
      <c r="AJ85" s="287">
        <v>21.6</v>
      </c>
      <c r="AK85" s="252">
        <v>36</v>
      </c>
      <c r="AL85" s="252">
        <v>36</v>
      </c>
      <c r="AM85" s="252">
        <v>36</v>
      </c>
      <c r="AN85" s="344">
        <v>36</v>
      </c>
      <c r="AO85" s="344">
        <v>21.6</v>
      </c>
      <c r="AP85" s="344">
        <v>28.8</v>
      </c>
      <c r="AQ85" s="344">
        <v>36</v>
      </c>
      <c r="AR85" s="350">
        <v>36</v>
      </c>
      <c r="AS85" s="350">
        <v>36</v>
      </c>
      <c r="AT85" s="350">
        <v>36</v>
      </c>
      <c r="AU85" s="350">
        <v>28.8</v>
      </c>
      <c r="AV85" s="459"/>
      <c r="AW85" s="459"/>
      <c r="AX85" s="453"/>
      <c r="AY85" s="335">
        <v>288</v>
      </c>
      <c r="AZ85" s="335">
        <v>432</v>
      </c>
      <c r="BA85" s="481"/>
      <c r="BB85" s="297"/>
    </row>
    <row r="86" spans="1:54" s="139" customFormat="1" ht="18.75" customHeight="1" thickBot="1" x14ac:dyDescent="0.25">
      <c r="A86" s="622" t="s">
        <v>99</v>
      </c>
      <c r="B86" s="623"/>
      <c r="C86" s="623"/>
      <c r="D86" s="623"/>
      <c r="E86" s="623"/>
      <c r="F86" s="623"/>
      <c r="G86" s="623"/>
      <c r="H86" s="623"/>
      <c r="I86" s="623"/>
      <c r="J86" s="623"/>
      <c r="K86" s="623"/>
      <c r="L86" s="623"/>
      <c r="M86" s="623"/>
      <c r="N86" s="623"/>
      <c r="O86" s="623"/>
      <c r="P86" s="623"/>
      <c r="Q86" s="623"/>
      <c r="R86" s="623"/>
      <c r="S86" s="623"/>
      <c r="T86" s="623"/>
      <c r="U86" s="623"/>
      <c r="V86" s="623"/>
      <c r="W86" s="623"/>
      <c r="X86" s="623"/>
      <c r="Y86" s="623"/>
      <c r="Z86" s="623"/>
      <c r="AA86" s="623"/>
      <c r="AB86" s="623"/>
      <c r="AC86" s="623"/>
      <c r="AD86" s="623"/>
      <c r="AE86" s="623"/>
      <c r="AF86" s="623"/>
      <c r="AG86" s="623"/>
      <c r="AH86" s="623"/>
      <c r="AI86" s="623"/>
      <c r="AJ86" s="623"/>
      <c r="AK86" s="623"/>
      <c r="AL86" s="623"/>
      <c r="AM86" s="623"/>
      <c r="AN86" s="623"/>
      <c r="AO86" s="623"/>
      <c r="AP86" s="623"/>
      <c r="AQ86" s="623"/>
      <c r="AR86" s="623"/>
      <c r="AS86" s="623"/>
      <c r="AT86" s="623"/>
      <c r="AU86" s="623"/>
      <c r="AV86" s="623"/>
      <c r="AW86" s="623"/>
      <c r="AX86" s="623"/>
      <c r="AY86" s="623"/>
      <c r="AZ86" s="623"/>
      <c r="BA86" s="624"/>
      <c r="BB86" s="297"/>
    </row>
    <row r="87" spans="1:54" s="139" customFormat="1" ht="18.75" customHeight="1" x14ac:dyDescent="0.2">
      <c r="A87" s="469" t="s">
        <v>85</v>
      </c>
      <c r="B87" s="469" t="s">
        <v>151</v>
      </c>
      <c r="C87" s="625" t="s">
        <v>100</v>
      </c>
      <c r="D87" s="518" t="s">
        <v>134</v>
      </c>
      <c r="E87" s="223" t="s">
        <v>18</v>
      </c>
      <c r="F87" s="268"/>
      <c r="G87" s="268"/>
      <c r="H87" s="268"/>
      <c r="I87" s="268"/>
      <c r="J87" s="268"/>
      <c r="K87" s="269"/>
      <c r="L87" s="269"/>
      <c r="M87" s="269"/>
      <c r="N87" s="269"/>
      <c r="O87" s="269"/>
      <c r="P87" s="269"/>
      <c r="Q87" s="269"/>
      <c r="R87" s="269"/>
      <c r="S87" s="269"/>
      <c r="T87" s="345">
        <v>21.6</v>
      </c>
      <c r="U87" s="300">
        <v>36</v>
      </c>
      <c r="V87" s="300">
        <v>22.4</v>
      </c>
      <c r="W87" s="229" t="s">
        <v>117</v>
      </c>
      <c r="X87" s="163">
        <f t="shared" ref="X87:X88" si="12">SUM(F87:W87)</f>
        <v>80</v>
      </c>
      <c r="Y87" s="161" t="s">
        <v>31</v>
      </c>
      <c r="Z87" s="188"/>
      <c r="AA87" s="188"/>
      <c r="AB87" s="188"/>
      <c r="AC87" s="188"/>
      <c r="AD87" s="188"/>
      <c r="AE87" s="188"/>
      <c r="AF87" s="188"/>
      <c r="AG87" s="188"/>
      <c r="AH87" s="268"/>
      <c r="AI87" s="188"/>
      <c r="AJ87" s="188"/>
      <c r="AK87" s="188"/>
      <c r="AL87" s="188"/>
      <c r="AM87" s="188"/>
      <c r="AN87" s="188"/>
      <c r="AO87" s="270"/>
      <c r="AP87" s="268"/>
      <c r="AQ87" s="346">
        <v>14.4</v>
      </c>
      <c r="AR87" s="346" t="s">
        <v>152</v>
      </c>
      <c r="AS87" s="346">
        <v>29.6</v>
      </c>
      <c r="AT87" s="271"/>
      <c r="AU87" s="271"/>
      <c r="AV87" s="272"/>
      <c r="AW87" s="272"/>
      <c r="AX87" s="452" t="s">
        <v>117</v>
      </c>
      <c r="AY87" s="167">
        <f t="shared" ref="AY87:AY88" si="13">SUM(Z87:AX87)</f>
        <v>44</v>
      </c>
      <c r="AZ87" s="167">
        <f t="shared" ref="AZ87:AZ88" si="14">SUM(X87+AY87)</f>
        <v>124</v>
      </c>
      <c r="BA87" s="450">
        <f>SUM(AZ87:AZ88)</f>
        <v>124</v>
      </c>
      <c r="BB87" s="297"/>
    </row>
    <row r="88" spans="1:54" s="139" customFormat="1" ht="18.75" customHeight="1" thickBot="1" x14ac:dyDescent="0.25">
      <c r="A88" s="469"/>
      <c r="B88" s="469"/>
      <c r="C88" s="625"/>
      <c r="D88" s="518"/>
      <c r="E88" s="224" t="s">
        <v>112</v>
      </c>
      <c r="F88" s="239"/>
      <c r="G88" s="239"/>
      <c r="H88" s="239"/>
      <c r="I88" s="239"/>
      <c r="J88" s="239"/>
      <c r="K88" s="239"/>
      <c r="L88" s="242"/>
      <c r="M88" s="242"/>
      <c r="N88" s="242"/>
      <c r="O88" s="242"/>
      <c r="P88" s="242"/>
      <c r="Q88" s="242"/>
      <c r="R88" s="242"/>
      <c r="S88" s="239"/>
      <c r="T88" s="239"/>
      <c r="U88" s="239"/>
      <c r="V88" s="239"/>
      <c r="W88" s="265" t="s">
        <v>117</v>
      </c>
      <c r="X88" s="165">
        <f t="shared" si="12"/>
        <v>0</v>
      </c>
      <c r="Y88" s="166" t="s">
        <v>31</v>
      </c>
      <c r="Z88" s="251"/>
      <c r="AA88" s="251"/>
      <c r="AB88" s="251"/>
      <c r="AC88" s="251"/>
      <c r="AD88" s="251"/>
      <c r="AE88" s="251"/>
      <c r="AF88" s="251"/>
      <c r="AG88" s="251"/>
      <c r="AH88" s="251"/>
      <c r="AI88" s="267"/>
      <c r="AJ88" s="267"/>
      <c r="AK88" s="267"/>
      <c r="AL88" s="251"/>
      <c r="AM88" s="251"/>
      <c r="AN88" s="267"/>
      <c r="AO88" s="267"/>
      <c r="AP88" s="231"/>
      <c r="AQ88" s="241"/>
      <c r="AR88" s="241"/>
      <c r="AS88" s="231"/>
      <c r="AT88" s="231"/>
      <c r="AU88" s="231"/>
      <c r="AV88" s="231"/>
      <c r="AW88" s="231"/>
      <c r="AX88" s="453"/>
      <c r="AY88" s="168">
        <f t="shared" si="13"/>
        <v>0</v>
      </c>
      <c r="AZ88" s="168">
        <f t="shared" si="14"/>
        <v>0</v>
      </c>
      <c r="BA88" s="451"/>
      <c r="BB88" s="297"/>
    </row>
    <row r="89" spans="1:54" s="139" customFormat="1" ht="18.75" customHeight="1" x14ac:dyDescent="0.2">
      <c r="A89" s="469" t="s">
        <v>91</v>
      </c>
      <c r="B89" s="462" t="s">
        <v>162</v>
      </c>
      <c r="C89" s="586" t="s">
        <v>156</v>
      </c>
      <c r="D89" s="620" t="s">
        <v>135</v>
      </c>
      <c r="E89" s="223" t="s">
        <v>18</v>
      </c>
      <c r="F89" s="268"/>
      <c r="G89" s="268"/>
      <c r="H89" s="268"/>
      <c r="I89" s="268"/>
      <c r="J89" s="268"/>
      <c r="K89" s="269"/>
      <c r="L89" s="269"/>
      <c r="M89" s="269"/>
      <c r="N89" s="269"/>
      <c r="O89" s="269"/>
      <c r="P89" s="269"/>
      <c r="Q89" s="269"/>
      <c r="R89" s="300">
        <v>14.4</v>
      </c>
      <c r="S89" s="300">
        <v>36</v>
      </c>
      <c r="T89" s="300">
        <v>29.6</v>
      </c>
      <c r="U89" s="269"/>
      <c r="V89" s="268"/>
      <c r="W89" s="229" t="s">
        <v>117</v>
      </c>
      <c r="X89" s="163">
        <f t="shared" ref="X89:X90" si="15">SUM(F89:W89)</f>
        <v>80</v>
      </c>
      <c r="Y89" s="161" t="s">
        <v>31</v>
      </c>
      <c r="Z89" s="188"/>
      <c r="AA89" s="188"/>
      <c r="AB89" s="188"/>
      <c r="AC89" s="188"/>
      <c r="AD89" s="188"/>
      <c r="AE89" s="188"/>
      <c r="AF89" s="188"/>
      <c r="AG89" s="188"/>
      <c r="AH89" s="268"/>
      <c r="AI89" s="188"/>
      <c r="AJ89" s="188"/>
      <c r="AK89" s="188"/>
      <c r="AL89" s="300">
        <v>36</v>
      </c>
      <c r="AM89" s="300">
        <v>36</v>
      </c>
      <c r="AN89" s="300">
        <v>8</v>
      </c>
      <c r="AO89" s="270"/>
      <c r="AP89" s="268"/>
      <c r="AQ89" s="270"/>
      <c r="AR89" s="270"/>
      <c r="AS89" s="270"/>
      <c r="AT89" s="271"/>
      <c r="AU89" s="271"/>
      <c r="AV89" s="272"/>
      <c r="AW89" s="272"/>
      <c r="AX89" s="452" t="s">
        <v>117</v>
      </c>
      <c r="AY89" s="167">
        <f t="shared" ref="AY89:AY90" si="16">SUM(Z89:AX89)</f>
        <v>80</v>
      </c>
      <c r="AZ89" s="167">
        <f t="shared" ref="AZ89:AZ90" si="17">SUM(X89+AY89)</f>
        <v>160</v>
      </c>
      <c r="BA89" s="450">
        <f>SUM(AZ89:AZ90)</f>
        <v>340</v>
      </c>
      <c r="BB89" s="297"/>
    </row>
    <row r="90" spans="1:54" s="139" customFormat="1" ht="18.75" customHeight="1" thickBot="1" x14ac:dyDescent="0.25">
      <c r="A90" s="469"/>
      <c r="B90" s="472"/>
      <c r="C90" s="500"/>
      <c r="D90" s="621"/>
      <c r="E90" s="224" t="s">
        <v>112</v>
      </c>
      <c r="F90" s="239"/>
      <c r="G90" s="239"/>
      <c r="H90" s="239"/>
      <c r="I90" s="239"/>
      <c r="J90" s="239"/>
      <c r="K90" s="239"/>
      <c r="L90" s="242"/>
      <c r="M90" s="242"/>
      <c r="N90" s="242"/>
      <c r="O90" s="242"/>
      <c r="P90" s="242"/>
      <c r="Q90" s="242"/>
      <c r="R90" s="242"/>
      <c r="S90" s="239"/>
      <c r="T90" s="239"/>
      <c r="U90" s="239"/>
      <c r="V90" s="239"/>
      <c r="W90" s="265" t="s">
        <v>117</v>
      </c>
      <c r="X90" s="165">
        <f t="shared" si="15"/>
        <v>0</v>
      </c>
      <c r="Y90" s="166" t="s">
        <v>31</v>
      </c>
      <c r="Z90" s="251"/>
      <c r="AA90" s="251"/>
      <c r="AB90" s="251"/>
      <c r="AC90" s="251"/>
      <c r="AD90" s="251"/>
      <c r="AE90" s="251"/>
      <c r="AF90" s="251"/>
      <c r="AG90" s="251"/>
      <c r="AH90" s="251"/>
      <c r="AI90" s="267"/>
      <c r="AJ90" s="267"/>
      <c r="AK90" s="267"/>
      <c r="AL90" s="251"/>
      <c r="AM90" s="251"/>
      <c r="AN90" s="267"/>
      <c r="AO90" s="349">
        <v>21.6</v>
      </c>
      <c r="AP90" s="349">
        <v>21.6</v>
      </c>
      <c r="AQ90" s="349">
        <v>36</v>
      </c>
      <c r="AR90" s="349">
        <v>36</v>
      </c>
      <c r="AS90" s="349">
        <v>36</v>
      </c>
      <c r="AT90" s="349">
        <v>28.8</v>
      </c>
      <c r="AU90" s="231"/>
      <c r="AV90" s="231"/>
      <c r="AW90" s="231"/>
      <c r="AX90" s="453"/>
      <c r="AY90" s="168">
        <f t="shared" si="16"/>
        <v>180</v>
      </c>
      <c r="AZ90" s="168">
        <f t="shared" si="17"/>
        <v>180</v>
      </c>
      <c r="BA90" s="451"/>
      <c r="BB90" s="297"/>
    </row>
    <row r="91" spans="1:54" s="139" customFormat="1" ht="18.75" customHeight="1" x14ac:dyDescent="0.2">
      <c r="A91" s="469" t="s">
        <v>86</v>
      </c>
      <c r="B91" s="469" t="s">
        <v>136</v>
      </c>
      <c r="C91" s="625" t="s">
        <v>100</v>
      </c>
      <c r="D91" s="518" t="s">
        <v>134</v>
      </c>
      <c r="E91" s="223" t="s">
        <v>18</v>
      </c>
      <c r="F91" s="268"/>
      <c r="G91" s="268"/>
      <c r="H91" s="268"/>
      <c r="I91" s="268"/>
      <c r="J91" s="268"/>
      <c r="K91" s="269"/>
      <c r="L91" s="269"/>
      <c r="M91" s="269"/>
      <c r="N91" s="269"/>
      <c r="O91" s="269"/>
      <c r="P91" s="269"/>
      <c r="Q91" s="269"/>
      <c r="R91" s="300">
        <v>14.4</v>
      </c>
      <c r="S91" s="300">
        <v>36</v>
      </c>
      <c r="T91" s="300">
        <v>29.6</v>
      </c>
      <c r="U91" s="268"/>
      <c r="V91" s="268"/>
      <c r="W91" s="229" t="s">
        <v>117</v>
      </c>
      <c r="X91" s="163">
        <f t="shared" ref="X91:X94" si="18">SUM(F91:W91)</f>
        <v>80</v>
      </c>
      <c r="Y91" s="161" t="s">
        <v>31</v>
      </c>
      <c r="Z91" s="188"/>
      <c r="AA91" s="188"/>
      <c r="AB91" s="188"/>
      <c r="AC91" s="188"/>
      <c r="AD91" s="188"/>
      <c r="AE91" s="188"/>
      <c r="AF91" s="188"/>
      <c r="AG91" s="188"/>
      <c r="AH91" s="268"/>
      <c r="AI91" s="188"/>
      <c r="AJ91" s="188"/>
      <c r="AK91" s="188"/>
      <c r="AL91" s="300">
        <v>36</v>
      </c>
      <c r="AM91" s="300">
        <v>36</v>
      </c>
      <c r="AN91" s="300">
        <v>8</v>
      </c>
      <c r="AO91" s="270"/>
      <c r="AP91" s="268"/>
      <c r="AQ91" s="270"/>
      <c r="AR91" s="270"/>
      <c r="AS91" s="270"/>
      <c r="AT91" s="271"/>
      <c r="AU91" s="271"/>
      <c r="AV91" s="272"/>
      <c r="AW91" s="272"/>
      <c r="AX91" s="452" t="s">
        <v>117</v>
      </c>
      <c r="AY91" s="167">
        <f t="shared" ref="AY91:AY94" si="19">SUM(Z91:AX91)</f>
        <v>80</v>
      </c>
      <c r="AZ91" s="167">
        <f t="shared" ref="AZ91:AZ92" si="20">SUM(X91+AY91)</f>
        <v>160</v>
      </c>
      <c r="BA91" s="450">
        <f>SUM(AZ91:AZ92)</f>
        <v>160</v>
      </c>
      <c r="BB91" s="297"/>
    </row>
    <row r="92" spans="1:54" s="139" customFormat="1" ht="18.75" customHeight="1" thickBot="1" x14ac:dyDescent="0.25">
      <c r="A92" s="469"/>
      <c r="B92" s="469"/>
      <c r="C92" s="625"/>
      <c r="D92" s="518"/>
      <c r="E92" s="224" t="s">
        <v>112</v>
      </c>
      <c r="F92" s="239"/>
      <c r="G92" s="239"/>
      <c r="H92" s="239"/>
      <c r="I92" s="239"/>
      <c r="J92" s="239"/>
      <c r="K92" s="239"/>
      <c r="L92" s="242"/>
      <c r="M92" s="242"/>
      <c r="N92" s="242"/>
      <c r="O92" s="242"/>
      <c r="P92" s="242"/>
      <c r="Q92" s="242"/>
      <c r="R92" s="242"/>
      <c r="S92" s="239"/>
      <c r="T92" s="239"/>
      <c r="U92" s="239"/>
      <c r="V92" s="239"/>
      <c r="W92" s="265" t="s">
        <v>117</v>
      </c>
      <c r="X92" s="165">
        <f t="shared" si="18"/>
        <v>0</v>
      </c>
      <c r="Y92" s="166" t="s">
        <v>31</v>
      </c>
      <c r="Z92" s="251"/>
      <c r="AA92" s="251"/>
      <c r="AB92" s="251"/>
      <c r="AC92" s="251"/>
      <c r="AD92" s="251"/>
      <c r="AE92" s="251"/>
      <c r="AF92" s="251"/>
      <c r="AG92" s="251"/>
      <c r="AH92" s="251"/>
      <c r="AI92" s="267"/>
      <c r="AJ92" s="267"/>
      <c r="AK92" s="267"/>
      <c r="AL92" s="251"/>
      <c r="AM92" s="251"/>
      <c r="AN92" s="267"/>
      <c r="AO92" s="267"/>
      <c r="AP92" s="231"/>
      <c r="AQ92" s="241"/>
      <c r="AR92" s="241"/>
      <c r="AS92" s="231"/>
      <c r="AT92" s="231"/>
      <c r="AU92" s="231"/>
      <c r="AV92" s="231"/>
      <c r="AW92" s="231"/>
      <c r="AX92" s="453"/>
      <c r="AY92" s="168">
        <f t="shared" si="19"/>
        <v>0</v>
      </c>
      <c r="AZ92" s="168">
        <f t="shared" si="20"/>
        <v>0</v>
      </c>
      <c r="BA92" s="451"/>
      <c r="BB92" s="297"/>
    </row>
    <row r="93" spans="1:54" s="139" customFormat="1" ht="18.75" customHeight="1" x14ac:dyDescent="0.2">
      <c r="A93" s="513" t="s">
        <v>89</v>
      </c>
      <c r="B93" s="527" t="s">
        <v>139</v>
      </c>
      <c r="C93" s="499" t="s">
        <v>100</v>
      </c>
      <c r="D93" s="482" t="s">
        <v>134</v>
      </c>
      <c r="E93" s="223" t="s">
        <v>18</v>
      </c>
      <c r="F93" s="268"/>
      <c r="G93" s="268"/>
      <c r="H93" s="268"/>
      <c r="I93" s="268"/>
      <c r="J93" s="268"/>
      <c r="K93" s="269"/>
      <c r="L93" s="269"/>
      <c r="M93" s="269"/>
      <c r="N93" s="300">
        <v>14.4</v>
      </c>
      <c r="O93" s="300">
        <v>44</v>
      </c>
      <c r="P93" s="311">
        <v>21.6</v>
      </c>
      <c r="Q93" s="268"/>
      <c r="R93" s="268"/>
      <c r="S93" s="268"/>
      <c r="T93" s="268"/>
      <c r="U93" s="268"/>
      <c r="V93" s="268"/>
      <c r="W93" s="229" t="s">
        <v>117</v>
      </c>
      <c r="X93" s="163">
        <f t="shared" si="18"/>
        <v>80</v>
      </c>
      <c r="Y93" s="161" t="s">
        <v>31</v>
      </c>
      <c r="Z93" s="188"/>
      <c r="AA93" s="188"/>
      <c r="AB93" s="188"/>
      <c r="AC93" s="188"/>
      <c r="AD93" s="188"/>
      <c r="AE93" s="188"/>
      <c r="AF93" s="188"/>
      <c r="AG93" s="188"/>
      <c r="AH93" s="268"/>
      <c r="AI93" s="311">
        <v>36</v>
      </c>
      <c r="AJ93" s="311">
        <v>36</v>
      </c>
      <c r="AK93" s="311">
        <v>8</v>
      </c>
      <c r="AL93" s="270"/>
      <c r="AM93" s="270"/>
      <c r="AN93" s="270"/>
      <c r="AO93" s="270"/>
      <c r="AP93" s="268"/>
      <c r="AQ93" s="270"/>
      <c r="AR93" s="270"/>
      <c r="AS93" s="270"/>
      <c r="AT93" s="271"/>
      <c r="AU93" s="271"/>
      <c r="AV93" s="272"/>
      <c r="AW93" s="272"/>
      <c r="AX93" s="452" t="s">
        <v>117</v>
      </c>
      <c r="AY93" s="167">
        <f t="shared" si="19"/>
        <v>80</v>
      </c>
      <c r="AZ93" s="167">
        <f t="shared" ref="AZ93:AZ95" si="21">SUM(X93+AY93)</f>
        <v>160</v>
      </c>
      <c r="BA93" s="450">
        <f>SUM(AZ93:AZ94)</f>
        <v>160</v>
      </c>
      <c r="BB93" s="297"/>
    </row>
    <row r="94" spans="1:54" s="139" customFormat="1" ht="18.75" customHeight="1" thickBot="1" x14ac:dyDescent="0.25">
      <c r="A94" s="514"/>
      <c r="B94" s="472"/>
      <c r="C94" s="500"/>
      <c r="D94" s="483"/>
      <c r="E94" s="224" t="s">
        <v>112</v>
      </c>
      <c r="F94" s="239"/>
      <c r="G94" s="239"/>
      <c r="H94" s="239"/>
      <c r="I94" s="239"/>
      <c r="J94" s="239"/>
      <c r="K94" s="239"/>
      <c r="L94" s="242"/>
      <c r="M94" s="242"/>
      <c r="N94" s="242"/>
      <c r="O94" s="242"/>
      <c r="P94" s="242"/>
      <c r="Q94" s="242"/>
      <c r="R94" s="242"/>
      <c r="S94" s="239"/>
      <c r="T94" s="239"/>
      <c r="U94" s="239"/>
      <c r="V94" s="239"/>
      <c r="W94" s="265" t="s">
        <v>117</v>
      </c>
      <c r="X94" s="165">
        <f t="shared" si="18"/>
        <v>0</v>
      </c>
      <c r="Y94" s="166" t="s">
        <v>31</v>
      </c>
      <c r="Z94" s="251"/>
      <c r="AA94" s="251"/>
      <c r="AB94" s="251"/>
      <c r="AC94" s="251"/>
      <c r="AD94" s="251"/>
      <c r="AE94" s="251"/>
      <c r="AF94" s="251"/>
      <c r="AG94" s="251"/>
      <c r="AH94" s="251"/>
      <c r="AI94" s="267"/>
      <c r="AJ94" s="267"/>
      <c r="AK94" s="267"/>
      <c r="AL94" s="251"/>
      <c r="AM94" s="251"/>
      <c r="AN94" s="267"/>
      <c r="AO94" s="267"/>
      <c r="AP94" s="231"/>
      <c r="AQ94" s="241"/>
      <c r="AR94" s="241"/>
      <c r="AS94" s="231"/>
      <c r="AT94" s="231"/>
      <c r="AU94" s="231"/>
      <c r="AV94" s="231"/>
      <c r="AW94" s="231"/>
      <c r="AX94" s="453"/>
      <c r="AY94" s="168">
        <f t="shared" si="19"/>
        <v>0</v>
      </c>
      <c r="AZ94" s="168">
        <f t="shared" si="21"/>
        <v>0</v>
      </c>
      <c r="BA94" s="451"/>
      <c r="BB94" s="297"/>
    </row>
    <row r="95" spans="1:54" s="139" customFormat="1" ht="18.75" customHeight="1" x14ac:dyDescent="0.2">
      <c r="A95" s="513" t="s">
        <v>91</v>
      </c>
      <c r="B95" s="462" t="s">
        <v>148</v>
      </c>
      <c r="C95" s="499" t="s">
        <v>100</v>
      </c>
      <c r="D95" s="482" t="s">
        <v>134</v>
      </c>
      <c r="E95" s="223" t="s">
        <v>18</v>
      </c>
      <c r="F95" s="228"/>
      <c r="G95" s="228"/>
      <c r="H95" s="228"/>
      <c r="I95" s="228"/>
      <c r="J95" s="228"/>
      <c r="K95" s="336">
        <v>8</v>
      </c>
      <c r="L95" s="337">
        <v>36</v>
      </c>
      <c r="M95" s="337">
        <v>36</v>
      </c>
      <c r="N95" s="338"/>
      <c r="O95" s="338"/>
      <c r="P95" s="338"/>
      <c r="Q95" s="338"/>
      <c r="R95" s="228"/>
      <c r="S95" s="228"/>
      <c r="T95" s="228"/>
      <c r="U95" s="228"/>
      <c r="V95" s="228"/>
      <c r="W95" s="229" t="s">
        <v>117</v>
      </c>
      <c r="X95" s="163">
        <f t="shared" ref="X95:X96" si="22">SUM(F95:W95)</f>
        <v>80</v>
      </c>
      <c r="Y95" s="161" t="s">
        <v>31</v>
      </c>
      <c r="Z95" s="339"/>
      <c r="AA95" s="339"/>
      <c r="AB95" s="339"/>
      <c r="AC95" s="339"/>
      <c r="AD95" s="339"/>
      <c r="AE95" s="339"/>
      <c r="AF95" s="339"/>
      <c r="AG95" s="339"/>
      <c r="AH95" s="339"/>
      <c r="AI95" s="339"/>
      <c r="AJ95" s="339"/>
      <c r="AK95" s="340">
        <v>36</v>
      </c>
      <c r="AL95" s="340">
        <v>36</v>
      </c>
      <c r="AM95" s="341">
        <v>8</v>
      </c>
      <c r="AN95" s="342"/>
      <c r="AO95" s="342"/>
      <c r="AP95" s="342"/>
      <c r="AQ95" s="249"/>
      <c r="AR95" s="249"/>
      <c r="AS95" s="249"/>
      <c r="AT95" s="249"/>
      <c r="AU95" s="249"/>
      <c r="AV95" s="458">
        <v>36</v>
      </c>
      <c r="AW95" s="458">
        <v>36</v>
      </c>
      <c r="AX95" s="452"/>
      <c r="AY95" s="167">
        <f>SUM(Z95:AT95)</f>
        <v>80</v>
      </c>
      <c r="AZ95" s="167">
        <f t="shared" si="21"/>
        <v>160</v>
      </c>
      <c r="BA95" s="450">
        <f>SUM(AZ95:AZ96)</f>
        <v>880</v>
      </c>
      <c r="BB95" s="297"/>
    </row>
    <row r="96" spans="1:54" s="139" customFormat="1" ht="18.75" customHeight="1" thickBot="1" x14ac:dyDescent="0.25">
      <c r="A96" s="514"/>
      <c r="B96" s="472"/>
      <c r="C96" s="500"/>
      <c r="D96" s="483"/>
      <c r="E96" s="224" t="s">
        <v>112</v>
      </c>
      <c r="F96" s="239"/>
      <c r="G96" s="239"/>
      <c r="H96" s="239"/>
      <c r="I96" s="239"/>
      <c r="J96" s="239"/>
      <c r="K96" s="239"/>
      <c r="L96" s="242"/>
      <c r="M96" s="242"/>
      <c r="N96" s="242"/>
      <c r="O96" s="242"/>
      <c r="P96" s="242"/>
      <c r="Q96" s="323">
        <v>28.8</v>
      </c>
      <c r="R96" s="323">
        <v>36</v>
      </c>
      <c r="S96" s="323">
        <v>36</v>
      </c>
      <c r="T96" s="323">
        <v>36</v>
      </c>
      <c r="U96" s="323">
        <v>36</v>
      </c>
      <c r="V96" s="323">
        <v>36</v>
      </c>
      <c r="W96" s="232" t="s">
        <v>117</v>
      </c>
      <c r="X96" s="165">
        <f t="shared" si="22"/>
        <v>208.8</v>
      </c>
      <c r="Y96" s="166" t="s">
        <v>31</v>
      </c>
      <c r="Z96" s="323">
        <v>36</v>
      </c>
      <c r="AA96" s="323">
        <v>36</v>
      </c>
      <c r="AB96" s="323">
        <v>36</v>
      </c>
      <c r="AC96" s="323">
        <v>36</v>
      </c>
      <c r="AD96" s="323">
        <v>36</v>
      </c>
      <c r="AE96" s="323">
        <v>36</v>
      </c>
      <c r="AF96" s="323">
        <v>28.8</v>
      </c>
      <c r="AG96" s="323">
        <v>36</v>
      </c>
      <c r="AH96" s="323">
        <v>28.8</v>
      </c>
      <c r="AI96" s="234">
        <v>36</v>
      </c>
      <c r="AJ96" s="234">
        <v>28.8</v>
      </c>
      <c r="AK96" s="267"/>
      <c r="AL96" s="343"/>
      <c r="AM96" s="344">
        <v>14.4</v>
      </c>
      <c r="AN96" s="344">
        <v>36</v>
      </c>
      <c r="AO96" s="344">
        <v>28.8</v>
      </c>
      <c r="AP96" s="344">
        <v>28.8</v>
      </c>
      <c r="AQ96" s="344">
        <v>36</v>
      </c>
      <c r="AR96" s="350">
        <v>36</v>
      </c>
      <c r="AS96" s="350">
        <v>36</v>
      </c>
      <c r="AT96" s="350">
        <v>36</v>
      </c>
      <c r="AU96" s="350">
        <v>28.8</v>
      </c>
      <c r="AV96" s="459"/>
      <c r="AW96" s="459"/>
      <c r="AX96" s="453"/>
      <c r="AY96" s="168">
        <v>511.2</v>
      </c>
      <c r="AZ96" s="168">
        <f>SUM(X96+AY96)</f>
        <v>720</v>
      </c>
      <c r="BA96" s="451"/>
      <c r="BB96" s="297"/>
    </row>
    <row r="97" spans="1:54" s="139" customFormat="1" ht="18.75" customHeight="1" x14ac:dyDescent="0.2">
      <c r="A97" s="509" t="s">
        <v>103</v>
      </c>
      <c r="B97" s="509"/>
      <c r="C97" s="509"/>
      <c r="D97" s="174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73"/>
      <c r="Y97" s="140"/>
      <c r="Z97" s="171"/>
      <c r="AA97" s="171"/>
      <c r="AB97" s="171"/>
      <c r="AC97" s="171"/>
      <c r="AD97" s="171"/>
      <c r="AE97" s="171"/>
      <c r="AF97" s="171"/>
      <c r="AG97" s="171"/>
      <c r="AH97" s="171"/>
      <c r="AI97" s="172"/>
      <c r="AJ97" s="172"/>
      <c r="AK97" s="172"/>
      <c r="AL97" s="172"/>
      <c r="AM97" s="172"/>
      <c r="AN97" s="172"/>
      <c r="AO97" s="172"/>
      <c r="AP97" s="140"/>
      <c r="AQ97" s="140"/>
      <c r="AR97" s="140"/>
      <c r="AS97" s="140"/>
      <c r="AT97" s="140"/>
      <c r="AU97" s="140"/>
      <c r="AV97" s="140"/>
      <c r="AW97" s="140"/>
      <c r="AX97" s="140"/>
      <c r="AY97" s="173"/>
      <c r="AZ97" s="173"/>
      <c r="BB97" s="297"/>
    </row>
    <row r="98" spans="1:54" s="143" customFormat="1" ht="14.25" x14ac:dyDescent="0.2">
      <c r="A98" s="175">
        <v>36</v>
      </c>
      <c r="B98" s="177" t="s">
        <v>104</v>
      </c>
      <c r="C98" s="178"/>
      <c r="D98" s="149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/>
      <c r="W98" s="145"/>
      <c r="X98" s="146"/>
      <c r="Y98" s="145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  <c r="AJ98" s="145"/>
      <c r="AK98" s="145"/>
      <c r="AL98" s="145"/>
      <c r="AM98" s="145"/>
      <c r="AN98" s="145"/>
      <c r="AO98" s="145"/>
      <c r="AP98" s="145"/>
      <c r="AQ98" s="145"/>
      <c r="AR98" s="145"/>
      <c r="AS98" s="145"/>
      <c r="AT98" s="145"/>
      <c r="AU98" s="145"/>
      <c r="AV98" s="145"/>
      <c r="AW98" s="145"/>
      <c r="AX98" s="145"/>
      <c r="AY98" s="145"/>
      <c r="AZ98" s="145"/>
      <c r="BB98" s="294"/>
    </row>
    <row r="99" spans="1:54" s="143" customFormat="1" x14ac:dyDescent="0.2">
      <c r="A99" s="176">
        <v>36</v>
      </c>
      <c r="B99" s="506" t="s">
        <v>105</v>
      </c>
      <c r="C99" s="507"/>
      <c r="D99" s="507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40"/>
      <c r="Y99" s="139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  <c r="AJ99" s="139"/>
      <c r="AK99" s="139"/>
      <c r="AL99" s="139"/>
      <c r="AM99" s="139"/>
      <c r="AN99" s="139"/>
      <c r="AO99" s="139"/>
      <c r="AP99" s="139"/>
      <c r="AQ99" s="139"/>
      <c r="AR99" s="139"/>
      <c r="AS99" s="139"/>
      <c r="AT99" s="139"/>
      <c r="AU99" s="139"/>
      <c r="AV99" s="139"/>
      <c r="AW99" s="139"/>
      <c r="AX99" s="139"/>
      <c r="AY99" s="139"/>
      <c r="AZ99" s="139"/>
      <c r="BB99" s="294"/>
    </row>
    <row r="100" spans="1:54" s="143" customFormat="1" ht="15" x14ac:dyDescent="0.2">
      <c r="A100" s="159" t="s">
        <v>31</v>
      </c>
      <c r="B100" s="508" t="s">
        <v>106</v>
      </c>
      <c r="C100" s="508"/>
      <c r="D100" s="508"/>
      <c r="X100" s="157"/>
      <c r="BB100" s="294"/>
    </row>
    <row r="101" spans="1:54" s="143" customFormat="1" ht="13.5" thickBot="1" x14ac:dyDescent="0.25">
      <c r="A101" s="204">
        <v>36</v>
      </c>
      <c r="B101" s="502" t="s">
        <v>107</v>
      </c>
      <c r="C101" s="503"/>
      <c r="D101" s="503"/>
      <c r="X101" s="157"/>
      <c r="BB101" s="294"/>
    </row>
    <row r="102" spans="1:54" s="143" customFormat="1" x14ac:dyDescent="0.2">
      <c r="A102" s="182">
        <v>14.4</v>
      </c>
      <c r="B102" s="502" t="s">
        <v>108</v>
      </c>
      <c r="C102" s="503"/>
      <c r="D102" s="503"/>
      <c r="X102" s="157"/>
      <c r="BB102" s="294"/>
    </row>
    <row r="103" spans="1:54" s="143" customFormat="1" ht="15" x14ac:dyDescent="0.25">
      <c r="A103" s="185">
        <v>7.2</v>
      </c>
      <c r="B103" s="504" t="s">
        <v>109</v>
      </c>
      <c r="C103" s="505"/>
      <c r="D103" s="505"/>
      <c r="X103" s="157"/>
      <c r="BB103" s="294"/>
    </row>
    <row r="104" spans="1:54" s="143" customFormat="1" x14ac:dyDescent="0.2">
      <c r="A104" s="274">
        <v>7.2</v>
      </c>
      <c r="B104" s="510" t="s">
        <v>113</v>
      </c>
      <c r="C104" s="510"/>
      <c r="D104" s="510"/>
      <c r="X104" s="157"/>
      <c r="BB104" s="294"/>
    </row>
    <row r="105" spans="1:54" s="143" customFormat="1" x14ac:dyDescent="0.2">
      <c r="A105" s="273">
        <v>7.2</v>
      </c>
      <c r="B105" s="496" t="s">
        <v>114</v>
      </c>
      <c r="C105" s="496"/>
      <c r="D105" s="496"/>
      <c r="X105" s="157"/>
      <c r="BB105" s="294"/>
    </row>
    <row r="106" spans="1:54" s="143" customFormat="1" x14ac:dyDescent="0.2">
      <c r="B106" s="141"/>
      <c r="C106" s="141"/>
      <c r="D106" s="141"/>
      <c r="X106" s="157"/>
      <c r="BB106" s="294"/>
    </row>
    <row r="107" spans="1:54" s="143" customFormat="1" x14ac:dyDescent="0.2">
      <c r="B107" s="141"/>
      <c r="C107" s="141"/>
      <c r="D107" s="141"/>
      <c r="X107" s="157"/>
      <c r="BB107" s="294"/>
    </row>
    <row r="108" spans="1:54" s="143" customFormat="1" ht="12" x14ac:dyDescent="0.2">
      <c r="X108" s="157"/>
      <c r="BB108" s="294"/>
    </row>
    <row r="109" spans="1:54" s="143" customFormat="1" ht="12" x14ac:dyDescent="0.2">
      <c r="X109" s="157"/>
      <c r="BB109" s="294"/>
    </row>
    <row r="110" spans="1:54" s="143" customFormat="1" ht="12" x14ac:dyDescent="0.2">
      <c r="X110" s="157"/>
      <c r="BB110" s="294"/>
    </row>
    <row r="111" spans="1:54" s="143" customFormat="1" x14ac:dyDescent="0.2">
      <c r="B111" s="141"/>
      <c r="C111" s="141"/>
      <c r="D111" s="141"/>
      <c r="X111" s="157"/>
      <c r="BB111" s="294"/>
    </row>
    <row r="112" spans="1:54" s="143" customFormat="1" ht="12" x14ac:dyDescent="0.2">
      <c r="X112" s="157"/>
      <c r="BB112" s="294"/>
    </row>
    <row r="113" spans="24:54" s="143" customFormat="1" ht="12" x14ac:dyDescent="0.2">
      <c r="X113" s="157"/>
      <c r="BB113" s="294"/>
    </row>
    <row r="114" spans="24:54" s="143" customFormat="1" ht="12" x14ac:dyDescent="0.2">
      <c r="X114" s="157"/>
      <c r="BB114" s="294"/>
    </row>
    <row r="115" spans="24:54" s="143" customFormat="1" ht="12" x14ac:dyDescent="0.2">
      <c r="X115" s="157"/>
      <c r="BB115" s="294"/>
    </row>
    <row r="116" spans="24:54" s="143" customFormat="1" ht="12" x14ac:dyDescent="0.2">
      <c r="X116" s="157"/>
      <c r="BB116" s="294"/>
    </row>
    <row r="117" spans="24:54" s="143" customFormat="1" ht="12" x14ac:dyDescent="0.2">
      <c r="X117" s="157"/>
      <c r="BB117" s="294"/>
    </row>
    <row r="118" spans="24:54" s="143" customFormat="1" ht="12" x14ac:dyDescent="0.2">
      <c r="X118" s="157"/>
      <c r="BB118" s="294"/>
    </row>
    <row r="119" spans="24:54" s="143" customFormat="1" ht="12" x14ac:dyDescent="0.2">
      <c r="X119" s="157"/>
      <c r="BB119" s="294"/>
    </row>
    <row r="120" spans="24:54" s="143" customFormat="1" ht="12" x14ac:dyDescent="0.2">
      <c r="X120" s="157"/>
      <c r="BB120" s="294"/>
    </row>
    <row r="121" spans="24:54" s="143" customFormat="1" ht="12" x14ac:dyDescent="0.2">
      <c r="X121" s="157"/>
      <c r="BB121" s="294"/>
    </row>
    <row r="122" spans="24:54" s="143" customFormat="1" ht="12" x14ac:dyDescent="0.2">
      <c r="X122" s="157"/>
      <c r="BB122" s="294"/>
    </row>
    <row r="123" spans="24:54" s="143" customFormat="1" ht="12" x14ac:dyDescent="0.2">
      <c r="X123" s="157"/>
      <c r="BB123" s="294"/>
    </row>
    <row r="124" spans="24:54" s="143" customFormat="1" ht="12" x14ac:dyDescent="0.2">
      <c r="X124" s="157"/>
      <c r="BB124" s="294"/>
    </row>
    <row r="125" spans="24:54" s="143" customFormat="1" ht="12" x14ac:dyDescent="0.2">
      <c r="X125" s="157"/>
      <c r="BB125" s="294"/>
    </row>
    <row r="126" spans="24:54" s="143" customFormat="1" ht="12" x14ac:dyDescent="0.2">
      <c r="X126" s="157"/>
      <c r="BB126" s="294"/>
    </row>
    <row r="127" spans="24:54" s="143" customFormat="1" ht="12" x14ac:dyDescent="0.2">
      <c r="X127" s="157"/>
      <c r="BB127" s="294"/>
    </row>
    <row r="128" spans="24:54" s="143" customFormat="1" ht="12" x14ac:dyDescent="0.2">
      <c r="X128" s="157"/>
      <c r="BB128" s="294"/>
    </row>
    <row r="129" spans="1:54" s="143" customFormat="1" ht="12" x14ac:dyDescent="0.2">
      <c r="X129" s="157"/>
      <c r="BB129" s="294"/>
    </row>
    <row r="130" spans="1:54" x14ac:dyDescent="0.2">
      <c r="A130" s="143"/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57"/>
      <c r="Y130" s="143"/>
      <c r="Z130" s="143"/>
      <c r="AA130" s="143"/>
      <c r="AB130" s="143"/>
      <c r="AC130" s="143"/>
      <c r="AD130" s="143"/>
      <c r="AE130" s="143"/>
      <c r="AF130" s="143"/>
      <c r="AG130" s="143"/>
      <c r="AH130" s="143"/>
      <c r="AI130" s="143"/>
      <c r="AJ130" s="143"/>
      <c r="AK130" s="143"/>
      <c r="AL130" s="143"/>
      <c r="AM130" s="143"/>
      <c r="AN130" s="143"/>
      <c r="AO130" s="143"/>
      <c r="AP130" s="143"/>
      <c r="AQ130" s="143"/>
      <c r="AR130" s="143"/>
      <c r="AS130" s="143"/>
      <c r="AT130" s="143"/>
      <c r="AU130" s="143"/>
      <c r="AV130" s="143"/>
      <c r="AW130" s="143"/>
      <c r="AX130" s="143"/>
      <c r="AY130" s="143"/>
      <c r="AZ130" s="143"/>
    </row>
    <row r="131" spans="1:54" x14ac:dyDescent="0.2"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57"/>
      <c r="Y131" s="143"/>
      <c r="Z131" s="143"/>
      <c r="AA131" s="143"/>
      <c r="AB131" s="143"/>
      <c r="AC131" s="143"/>
      <c r="AD131" s="143"/>
      <c r="AE131" s="143"/>
      <c r="AF131" s="143"/>
      <c r="AG131" s="143"/>
      <c r="AH131" s="143"/>
      <c r="AI131" s="143"/>
      <c r="AJ131" s="143"/>
      <c r="AK131" s="143"/>
      <c r="AL131" s="143"/>
      <c r="AM131" s="143"/>
      <c r="AN131" s="143"/>
      <c r="AO131" s="143"/>
      <c r="AP131" s="143"/>
      <c r="AQ131" s="143"/>
      <c r="AR131" s="143"/>
      <c r="AS131" s="143"/>
      <c r="AT131" s="143"/>
      <c r="AU131" s="143"/>
      <c r="AV131" s="143"/>
      <c r="AW131" s="143"/>
      <c r="AX131" s="143"/>
      <c r="AY131" s="143"/>
      <c r="AZ131" s="143"/>
    </row>
    <row r="132" spans="1:54" x14ac:dyDescent="0.2">
      <c r="B132" s="143"/>
      <c r="C132" s="143"/>
      <c r="D132" s="143"/>
    </row>
    <row r="133" spans="1:54" x14ac:dyDescent="0.2">
      <c r="B133" s="143"/>
      <c r="C133" s="143"/>
      <c r="D133" s="143"/>
    </row>
    <row r="134" spans="1:54" x14ac:dyDescent="0.2">
      <c r="B134" s="143"/>
      <c r="C134" s="143"/>
      <c r="D134" s="143"/>
    </row>
    <row r="135" spans="1:54" x14ac:dyDescent="0.2">
      <c r="B135" s="143"/>
      <c r="C135" s="143"/>
      <c r="D135" s="143"/>
    </row>
    <row r="136" spans="1:54" x14ac:dyDescent="0.2">
      <c r="B136" s="143"/>
      <c r="C136" s="143"/>
      <c r="D136" s="143"/>
    </row>
    <row r="137" spans="1:54" x14ac:dyDescent="0.2">
      <c r="B137" s="143"/>
      <c r="C137" s="143"/>
      <c r="D137" s="143"/>
    </row>
    <row r="138" spans="1:54" x14ac:dyDescent="0.2">
      <c r="B138" s="143"/>
      <c r="C138" s="143"/>
      <c r="D138" s="143"/>
    </row>
    <row r="139" spans="1:54" x14ac:dyDescent="0.2">
      <c r="B139" s="143"/>
      <c r="C139" s="143"/>
      <c r="D139" s="143"/>
    </row>
    <row r="140" spans="1:54" x14ac:dyDescent="0.2">
      <c r="B140" s="143"/>
      <c r="C140" s="143"/>
      <c r="D140" s="143"/>
    </row>
    <row r="141" spans="1:54" x14ac:dyDescent="0.2">
      <c r="B141" s="143"/>
      <c r="C141" s="143"/>
      <c r="D141" s="143"/>
    </row>
    <row r="142" spans="1:54" x14ac:dyDescent="0.2">
      <c r="B142" s="143"/>
      <c r="C142" s="143"/>
      <c r="D142" s="143"/>
    </row>
    <row r="143" spans="1:54" x14ac:dyDescent="0.2">
      <c r="B143" s="143"/>
      <c r="C143" s="143"/>
      <c r="D143" s="143"/>
    </row>
    <row r="144" spans="1:54" x14ac:dyDescent="0.2">
      <c r="B144" s="143"/>
      <c r="C144" s="143"/>
      <c r="D144" s="143"/>
    </row>
    <row r="145" spans="2:4" x14ac:dyDescent="0.2">
      <c r="B145" s="143"/>
      <c r="C145" s="143"/>
      <c r="D145" s="143"/>
    </row>
    <row r="146" spans="2:4" x14ac:dyDescent="0.2">
      <c r="B146" s="143"/>
      <c r="C146" s="143"/>
      <c r="D146" s="143"/>
    </row>
    <row r="147" spans="2:4" x14ac:dyDescent="0.2">
      <c r="B147" s="143"/>
      <c r="C147" s="143"/>
      <c r="D147" s="143"/>
    </row>
    <row r="148" spans="2:4" x14ac:dyDescent="0.2">
      <c r="B148" s="143"/>
      <c r="C148" s="143"/>
      <c r="D148" s="143"/>
    </row>
    <row r="149" spans="2:4" x14ac:dyDescent="0.2">
      <c r="B149" s="143"/>
      <c r="C149" s="143"/>
      <c r="D149" s="143"/>
    </row>
  </sheetData>
  <mergeCells count="377">
    <mergeCell ref="AV33:AV34"/>
    <mergeCell ref="D49:D50"/>
    <mergeCell ref="V43:V44"/>
    <mergeCell ref="V49:V50"/>
    <mergeCell ref="A39:A40"/>
    <mergeCell ref="AX87:AX88"/>
    <mergeCell ref="BA87:BA88"/>
    <mergeCell ref="BA80:BA81"/>
    <mergeCell ref="V82:V83"/>
    <mergeCell ref="AV78:AV79"/>
    <mergeCell ref="AW78:AW79"/>
    <mergeCell ref="V78:V79"/>
    <mergeCell ref="V80:V81"/>
    <mergeCell ref="AX82:AX83"/>
    <mergeCell ref="C39:C40"/>
    <mergeCell ref="B47:B48"/>
    <mergeCell ref="AV70:AV71"/>
    <mergeCell ref="AR70:AR71"/>
    <mergeCell ref="AS70:AS71"/>
    <mergeCell ref="AT70:AT71"/>
    <mergeCell ref="D61:D62"/>
    <mergeCell ref="AV84:AV85"/>
    <mergeCell ref="AV41:AV42"/>
    <mergeCell ref="A41:A42"/>
    <mergeCell ref="B49:B50"/>
    <mergeCell ref="A35:A36"/>
    <mergeCell ref="A45:A46"/>
    <mergeCell ref="A27:A28"/>
    <mergeCell ref="D33:D34"/>
    <mergeCell ref="V35:V36"/>
    <mergeCell ref="B33:B34"/>
    <mergeCell ref="C35:C36"/>
    <mergeCell ref="D39:D40"/>
    <mergeCell ref="V39:V40"/>
    <mergeCell ref="B39:B40"/>
    <mergeCell ref="C43:C44"/>
    <mergeCell ref="A43:A44"/>
    <mergeCell ref="B41:B42"/>
    <mergeCell ref="B45:B46"/>
    <mergeCell ref="B43:B44"/>
    <mergeCell ref="D43:D44"/>
    <mergeCell ref="D41:D42"/>
    <mergeCell ref="C41:C42"/>
    <mergeCell ref="D45:D46"/>
    <mergeCell ref="C45:C46"/>
    <mergeCell ref="C49:C50"/>
    <mergeCell ref="A25:A26"/>
    <mergeCell ref="A31:A32"/>
    <mergeCell ref="B37:B38"/>
    <mergeCell ref="C37:C38"/>
    <mergeCell ref="V33:V34"/>
    <mergeCell ref="V37:V38"/>
    <mergeCell ref="B35:B36"/>
    <mergeCell ref="A29:A30"/>
    <mergeCell ref="C33:C34"/>
    <mergeCell ref="A33:A34"/>
    <mergeCell ref="D37:D38"/>
    <mergeCell ref="A37:A38"/>
    <mergeCell ref="D35:D36"/>
    <mergeCell ref="V31:V32"/>
    <mergeCell ref="D29:D30"/>
    <mergeCell ref="D25:D26"/>
    <mergeCell ref="B25:B26"/>
    <mergeCell ref="C25:C26"/>
    <mergeCell ref="B12:B13"/>
    <mergeCell ref="C12:C13"/>
    <mergeCell ref="BA95:BA96"/>
    <mergeCell ref="AX93:AX94"/>
    <mergeCell ref="AX89:AX90"/>
    <mergeCell ref="BA89:BA90"/>
    <mergeCell ref="BA91:BA92"/>
    <mergeCell ref="D89:D90"/>
    <mergeCell ref="AX95:AX96"/>
    <mergeCell ref="D91:D92"/>
    <mergeCell ref="A86:BA86"/>
    <mergeCell ref="C89:C90"/>
    <mergeCell ref="B91:B92"/>
    <mergeCell ref="AX91:AX92"/>
    <mergeCell ref="A95:A96"/>
    <mergeCell ref="B95:B96"/>
    <mergeCell ref="C95:C96"/>
    <mergeCell ref="B93:B94"/>
    <mergeCell ref="D93:D94"/>
    <mergeCell ref="C91:C92"/>
    <mergeCell ref="BA93:BA94"/>
    <mergeCell ref="B87:B88"/>
    <mergeCell ref="C87:C88"/>
    <mergeCell ref="D87:D88"/>
    <mergeCell ref="BA64:BA65"/>
    <mergeCell ref="AX70:AX71"/>
    <mergeCell ref="AK2:AZ2"/>
    <mergeCell ref="AG5:AJ5"/>
    <mergeCell ref="A3:AZ3"/>
    <mergeCell ref="AZ5:AZ10"/>
    <mergeCell ref="F5:I5"/>
    <mergeCell ref="N5:N10"/>
    <mergeCell ref="A16:BA16"/>
    <mergeCell ref="BA5:BA10"/>
    <mergeCell ref="O5:R8"/>
    <mergeCell ref="X5:X10"/>
    <mergeCell ref="A5:A10"/>
    <mergeCell ref="B14:B15"/>
    <mergeCell ref="BA14:BA15"/>
    <mergeCell ref="AX5:AX10"/>
    <mergeCell ref="D14:D15"/>
    <mergeCell ref="AY5:AY10"/>
    <mergeCell ref="B5:B10"/>
    <mergeCell ref="D5:D10"/>
    <mergeCell ref="C5:C10"/>
    <mergeCell ref="C14:C15"/>
    <mergeCell ref="A14:A15"/>
    <mergeCell ref="A12:A13"/>
    <mergeCell ref="BA12:BA13"/>
    <mergeCell ref="V23:V24"/>
    <mergeCell ref="A23:A24"/>
    <mergeCell ref="A74:A75"/>
    <mergeCell ref="A59:A60"/>
    <mergeCell ref="A72:A73"/>
    <mergeCell ref="B72:B73"/>
    <mergeCell ref="A91:A92"/>
    <mergeCell ref="A57:A58"/>
    <mergeCell ref="B57:B58"/>
    <mergeCell ref="C57:C58"/>
    <mergeCell ref="C72:C73"/>
    <mergeCell ref="A78:A79"/>
    <mergeCell ref="B68:B69"/>
    <mergeCell ref="C68:C69"/>
    <mergeCell ref="B66:B67"/>
    <mergeCell ref="A70:A71"/>
    <mergeCell ref="A68:A69"/>
    <mergeCell ref="B70:B71"/>
    <mergeCell ref="C70:C71"/>
    <mergeCell ref="B74:B75"/>
    <mergeCell ref="C74:C75"/>
    <mergeCell ref="C78:C79"/>
    <mergeCell ref="B80:B81"/>
    <mergeCell ref="BA23:BA24"/>
    <mergeCell ref="BA17:BA18"/>
    <mergeCell ref="AW23:AW24"/>
    <mergeCell ref="AW19:AW20"/>
    <mergeCell ref="AX17:AX18"/>
    <mergeCell ref="BA19:BA20"/>
    <mergeCell ref="AX14:AX15"/>
    <mergeCell ref="AW17:AW18"/>
    <mergeCell ref="AX19:AX20"/>
    <mergeCell ref="AX23:AX24"/>
    <mergeCell ref="AW21:AW22"/>
    <mergeCell ref="AX21:AX22"/>
    <mergeCell ref="BA21:BA22"/>
    <mergeCell ref="W5:W10"/>
    <mergeCell ref="AW14:AW15"/>
    <mergeCell ref="S5:V5"/>
    <mergeCell ref="AP5:AS5"/>
    <mergeCell ref="AT5:AT10"/>
    <mergeCell ref="AU5:AW5"/>
    <mergeCell ref="AO5:AO10"/>
    <mergeCell ref="AL5:AN5"/>
    <mergeCell ref="C19:C20"/>
    <mergeCell ref="D19:D20"/>
    <mergeCell ref="AK5:AK10"/>
    <mergeCell ref="J5:J10"/>
    <mergeCell ref="AB5:AB10"/>
    <mergeCell ref="Y5:AA5"/>
    <mergeCell ref="AC5:AE5"/>
    <mergeCell ref="C17:C18"/>
    <mergeCell ref="AF5:AF10"/>
    <mergeCell ref="A11:AZ11"/>
    <mergeCell ref="K5:M5"/>
    <mergeCell ref="D17:D18"/>
    <mergeCell ref="D12:D13"/>
    <mergeCell ref="V12:V13"/>
    <mergeCell ref="AW12:AW13"/>
    <mergeCell ref="AX12:AX13"/>
    <mergeCell ref="A17:A18"/>
    <mergeCell ref="B19:B20"/>
    <mergeCell ref="V17:V18"/>
    <mergeCell ref="A19:A20"/>
    <mergeCell ref="V19:V20"/>
    <mergeCell ref="E5:E10"/>
    <mergeCell ref="D70:D71"/>
    <mergeCell ref="D68:D69"/>
    <mergeCell ref="V68:V69"/>
    <mergeCell ref="B23:B24"/>
    <mergeCell ref="D23:D24"/>
    <mergeCell ref="B27:B28"/>
    <mergeCell ref="D31:D32"/>
    <mergeCell ref="C23:C24"/>
    <mergeCell ref="A21:A22"/>
    <mergeCell ref="B21:B22"/>
    <mergeCell ref="C21:C22"/>
    <mergeCell ref="D21:D22"/>
    <mergeCell ref="V21:V22"/>
    <mergeCell ref="B17:B18"/>
    <mergeCell ref="A53:A54"/>
    <mergeCell ref="D59:D60"/>
    <mergeCell ref="B51:B52"/>
    <mergeCell ref="C51:C52"/>
    <mergeCell ref="AV31:AV32"/>
    <mergeCell ref="B29:B30"/>
    <mergeCell ref="V29:V30"/>
    <mergeCell ref="C29:C30"/>
    <mergeCell ref="V25:V26"/>
    <mergeCell ref="C27:C28"/>
    <mergeCell ref="AW25:AW26"/>
    <mergeCell ref="D27:D28"/>
    <mergeCell ref="AW31:AW32"/>
    <mergeCell ref="AX61:AX62"/>
    <mergeCell ref="BA61:BA62"/>
    <mergeCell ref="V41:V42"/>
    <mergeCell ref="V47:V48"/>
    <mergeCell ref="V66:V67"/>
    <mergeCell ref="V70:V71"/>
    <mergeCell ref="AW27:AW28"/>
    <mergeCell ref="C31:C32"/>
    <mergeCell ref="B31:B32"/>
    <mergeCell ref="V27:V28"/>
    <mergeCell ref="AW29:AW30"/>
    <mergeCell ref="BA55:BA56"/>
    <mergeCell ref="BA53:BA54"/>
    <mergeCell ref="AX51:AX52"/>
    <mergeCell ref="D51:D52"/>
    <mergeCell ref="B53:B54"/>
    <mergeCell ref="BA51:BA52"/>
    <mergeCell ref="V55:V56"/>
    <mergeCell ref="AW55:AW56"/>
    <mergeCell ref="AX55:AX56"/>
    <mergeCell ref="V59:V60"/>
    <mergeCell ref="BA68:BA69"/>
    <mergeCell ref="BA59:BA60"/>
    <mergeCell ref="AW66:AW67"/>
    <mergeCell ref="BA43:BA44"/>
    <mergeCell ref="BA49:BA50"/>
    <mergeCell ref="AW41:AW42"/>
    <mergeCell ref="AX53:AX54"/>
    <mergeCell ref="AX47:AX48"/>
    <mergeCell ref="AW43:AW44"/>
    <mergeCell ref="AW57:AW58"/>
    <mergeCell ref="AX57:AX58"/>
    <mergeCell ref="BA57:BA58"/>
    <mergeCell ref="AW53:AW54"/>
    <mergeCell ref="AW51:AW52"/>
    <mergeCell ref="C80:C81"/>
    <mergeCell ref="D72:D73"/>
    <mergeCell ref="V72:V73"/>
    <mergeCell ref="A51:A52"/>
    <mergeCell ref="B61:B62"/>
    <mergeCell ref="A61:A62"/>
    <mergeCell ref="A89:A90"/>
    <mergeCell ref="B89:B90"/>
    <mergeCell ref="D64:D65"/>
    <mergeCell ref="V61:V62"/>
    <mergeCell ref="C59:C60"/>
    <mergeCell ref="V51:V52"/>
    <mergeCell ref="V74:V75"/>
    <mergeCell ref="B84:B85"/>
    <mergeCell ref="AV39:AV40"/>
    <mergeCell ref="AW39:AW40"/>
    <mergeCell ref="D53:D54"/>
    <mergeCell ref="V45:V46"/>
    <mergeCell ref="D66:D67"/>
    <mergeCell ref="AU70:AU71"/>
    <mergeCell ref="V53:V54"/>
    <mergeCell ref="AV61:AV62"/>
    <mergeCell ref="AU43:AU44"/>
    <mergeCell ref="AV43:AV44"/>
    <mergeCell ref="AV57:AV58"/>
    <mergeCell ref="AV51:AV52"/>
    <mergeCell ref="AW45:AW46"/>
    <mergeCell ref="AX31:AX32"/>
    <mergeCell ref="AX25:AX26"/>
    <mergeCell ref="AX27:AX28"/>
    <mergeCell ref="B105:D105"/>
    <mergeCell ref="B76:B77"/>
    <mergeCell ref="C76:C77"/>
    <mergeCell ref="D76:D77"/>
    <mergeCell ref="B82:B83"/>
    <mergeCell ref="C82:C83"/>
    <mergeCell ref="D82:D83"/>
    <mergeCell ref="B102:D102"/>
    <mergeCell ref="B103:D103"/>
    <mergeCell ref="B99:D99"/>
    <mergeCell ref="B100:D100"/>
    <mergeCell ref="B101:D101"/>
    <mergeCell ref="A97:C97"/>
    <mergeCell ref="B104:D104"/>
    <mergeCell ref="A82:A83"/>
    <mergeCell ref="A76:A77"/>
    <mergeCell ref="A93:A94"/>
    <mergeCell ref="B78:B79"/>
    <mergeCell ref="D78:D79"/>
    <mergeCell ref="D95:D96"/>
    <mergeCell ref="A87:A88"/>
    <mergeCell ref="BA74:BA75"/>
    <mergeCell ref="BA78:BA79"/>
    <mergeCell ref="AW59:AW60"/>
    <mergeCell ref="BA76:BA77"/>
    <mergeCell ref="AX76:AX77"/>
    <mergeCell ref="AX64:AX65"/>
    <mergeCell ref="AX66:AX67"/>
    <mergeCell ref="AX72:AX73"/>
    <mergeCell ref="BA72:BA73"/>
    <mergeCell ref="BA70:BA71"/>
    <mergeCell ref="AW72:AW73"/>
    <mergeCell ref="AX78:AX79"/>
    <mergeCell ref="AX68:AX69"/>
    <mergeCell ref="AX74:AX75"/>
    <mergeCell ref="AW74:AW75"/>
    <mergeCell ref="AW64:AW65"/>
    <mergeCell ref="A63:BA63"/>
    <mergeCell ref="V64:V65"/>
    <mergeCell ref="BA66:BA67"/>
    <mergeCell ref="V76:V77"/>
    <mergeCell ref="D74:D75"/>
    <mergeCell ref="AX59:AX60"/>
    <mergeCell ref="AW70:AW71"/>
    <mergeCell ref="AW61:AW62"/>
    <mergeCell ref="AX84:AX85"/>
    <mergeCell ref="BA84:BA85"/>
    <mergeCell ref="D80:D81"/>
    <mergeCell ref="AS78:AS79"/>
    <mergeCell ref="AT78:AT79"/>
    <mergeCell ref="AU78:AU79"/>
    <mergeCell ref="AR78:AR79"/>
    <mergeCell ref="AW80:AW81"/>
    <mergeCell ref="BA82:BA83"/>
    <mergeCell ref="AX80:AX81"/>
    <mergeCell ref="V84:V85"/>
    <mergeCell ref="AW84:AW85"/>
    <mergeCell ref="D84:D85"/>
    <mergeCell ref="AV95:AV96"/>
    <mergeCell ref="AW95:AW96"/>
    <mergeCell ref="A66:A67"/>
    <mergeCell ref="C66:C67"/>
    <mergeCell ref="D47:D48"/>
    <mergeCell ref="C47:C48"/>
    <mergeCell ref="A64:A65"/>
    <mergeCell ref="B64:B65"/>
    <mergeCell ref="C64:C65"/>
    <mergeCell ref="C53:C54"/>
    <mergeCell ref="B59:B60"/>
    <mergeCell ref="D55:D56"/>
    <mergeCell ref="C55:C56"/>
    <mergeCell ref="A55:A56"/>
    <mergeCell ref="A49:A50"/>
    <mergeCell ref="A47:A48"/>
    <mergeCell ref="C61:C62"/>
    <mergeCell ref="B55:B56"/>
    <mergeCell ref="D57:D58"/>
    <mergeCell ref="V57:V58"/>
    <mergeCell ref="C93:C94"/>
    <mergeCell ref="C84:C85"/>
    <mergeCell ref="A84:A85"/>
    <mergeCell ref="A80:A81"/>
    <mergeCell ref="BA33:BA34"/>
    <mergeCell ref="BA35:BA36"/>
    <mergeCell ref="BA37:BA38"/>
    <mergeCell ref="AX45:AX46"/>
    <mergeCell ref="AW35:AW36"/>
    <mergeCell ref="BA25:BA26"/>
    <mergeCell ref="BA27:BA28"/>
    <mergeCell ref="BA29:BA30"/>
    <mergeCell ref="AX49:AX50"/>
    <mergeCell ref="AX35:AX36"/>
    <mergeCell ref="AX41:AX42"/>
    <mergeCell ref="AX43:AX44"/>
    <mergeCell ref="BA47:BA48"/>
    <mergeCell ref="AX37:AX38"/>
    <mergeCell ref="AX39:AX40"/>
    <mergeCell ref="AX29:AX30"/>
    <mergeCell ref="AX33:AX34"/>
    <mergeCell ref="AW47:AW48"/>
    <mergeCell ref="BA45:BA46"/>
    <mergeCell ref="BA39:BA40"/>
    <mergeCell ref="BA41:BA42"/>
    <mergeCell ref="AW33:AW34"/>
    <mergeCell ref="AW37:AW38"/>
    <mergeCell ref="BA31:BA32"/>
  </mergeCells>
  <phoneticPr fontId="3" type="noConversion"/>
  <pageMargins left="0.82677165354330717" right="0.23622047244094491" top="0.74803149606299213" bottom="0.35433070866141736" header="0" footer="0"/>
  <pageSetup paperSize="9" scale="45" fitToWidth="2" fitToHeight="2" orientation="landscape" r:id="rId1"/>
  <headerFooter alignWithMargins="0"/>
  <ignoredErrors>
    <ignoredError sqref="C19 C23:C27 C72 C74 C17 C29 C76" twoDigitTextYea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Строит. отд.</vt:lpstr>
      <vt:lpstr>24 - 25</vt:lpstr>
      <vt:lpstr>'Строит. отд.'!Область_печати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Соловьев</dc:creator>
  <cp:lastModifiedBy>Admin</cp:lastModifiedBy>
  <cp:lastPrinted>2017-08-30T05:25:52Z</cp:lastPrinted>
  <dcterms:created xsi:type="dcterms:W3CDTF">2004-04-20T09:31:26Z</dcterms:created>
  <dcterms:modified xsi:type="dcterms:W3CDTF">2024-08-30T14:29:21Z</dcterms:modified>
</cp:coreProperties>
</file>