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50" windowWidth="13230" windowHeight="11580"/>
  </bookViews>
  <sheets>
    <sheet name="CIS_Subcriteria_Import" sheetId="4" r:id="rId1"/>
    <sheet name="Лист1" sheetId="5" r:id="rId2"/>
  </sheets>
  <calcPr calcId="125725"/>
</workbook>
</file>

<file path=xl/calcChain.xml><?xml version="1.0" encoding="utf-8"?>
<calcChain xmlns="http://schemas.openxmlformats.org/spreadsheetml/2006/main">
  <c r="J73" i="4"/>
  <c r="J40"/>
  <c r="J11"/>
  <c r="J133"/>
  <c r="J145"/>
  <c r="E9"/>
  <c r="J156" l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<sst xmlns="http://schemas.openxmlformats.org/spreadsheetml/2006/main" count="398" uniqueCount="155">
  <si>
    <t>E</t>
  </si>
  <si>
    <t>A1</t>
  </si>
  <si>
    <t/>
  </si>
  <si>
    <t>O</t>
  </si>
  <si>
    <t>B1</t>
  </si>
  <si>
    <t>B2</t>
  </si>
  <si>
    <t>C1</t>
  </si>
  <si>
    <t>E1</t>
  </si>
  <si>
    <t>Наименование компетенции</t>
  </si>
  <si>
    <t>Критерий</t>
  </si>
  <si>
    <t>Под
Критерий
ID</t>
  </si>
  <si>
    <t>Под - Критерий
Название или Описание</t>
  </si>
  <si>
    <t>Безопасность (электрическая и личная)</t>
  </si>
  <si>
    <t>Пуск и наладка оборудования</t>
  </si>
  <si>
    <t>Оценка</t>
  </si>
  <si>
    <t>Модуль 1: Здоровье и безопасность</t>
  </si>
  <si>
    <t>Модуль 2: Здоровье и безопасность</t>
  </si>
  <si>
    <t>Оценка снижается после третьего случая за день</t>
  </si>
  <si>
    <t>Все крышки закрыты и не повреждены перед подачей напряжения</t>
  </si>
  <si>
    <t>Только для Объективных оценок</t>
  </si>
  <si>
    <t>Дополнительная информация к описанию оценки</t>
  </si>
  <si>
    <t>Максимальная
Оценка</t>
  </si>
  <si>
    <t>Требуемое или номинальное значение</t>
  </si>
  <si>
    <t>Модуль 1: Проверка наладки оборудования</t>
  </si>
  <si>
    <t>Модуль 2: Проверка наладки оборудования</t>
  </si>
  <si>
    <t>Объективная оценка</t>
  </si>
  <si>
    <t>Компетенция</t>
  </si>
  <si>
    <t>Конкурс</t>
  </si>
  <si>
    <t>Критерий B</t>
  </si>
  <si>
    <t>Критерий C</t>
  </si>
  <si>
    <t>Критерий A</t>
  </si>
  <si>
    <t>Общая
Оценка</t>
  </si>
  <si>
    <t>Вид оценки
O = Объект.
S = Субъект.</t>
  </si>
  <si>
    <t>Шифр</t>
  </si>
  <si>
    <t>А2</t>
  </si>
  <si>
    <t>Модуль 1: Аккуратность выполнения работ</t>
  </si>
  <si>
    <t xml:space="preserve">Отчет принят с первой попытки: Оценка </t>
  </si>
  <si>
    <t>Потребовалось больше двух попыток: Оценка 0</t>
  </si>
  <si>
    <t>Модуль 1: Установка оборудования</t>
  </si>
  <si>
    <t>Модуль 1: Установка кабеленесущих систем</t>
  </si>
  <si>
    <t>Модуль 2: Установка кабеленесущих систем</t>
  </si>
  <si>
    <t>Модуль 1: Разделка проводов и кабелей аппаратуры</t>
  </si>
  <si>
    <t>Модуль 2: Разделка проводов и кабелей аппаратуры</t>
  </si>
  <si>
    <t>Аспект</t>
  </si>
  <si>
    <t>А</t>
  </si>
  <si>
    <t>В</t>
  </si>
  <si>
    <t>С</t>
  </si>
  <si>
    <t>Монтаж, разделка концов проводов и кабелей</t>
  </si>
  <si>
    <t>Правильная работа с инструментом по обжимке провода, отсуствие попыток нанести повреждение клещевой частью инструмента</t>
  </si>
  <si>
    <t>Правильная работа с отвертками, отсутсвие попыток нанести себе повреждение острой частью инструмента</t>
  </si>
  <si>
    <t>Аккуратное расположение инструментов на столе</t>
  </si>
  <si>
    <t>аккуратное расположение проводников и расходных материалов на столе</t>
  </si>
  <si>
    <t>аккуратная раскладка провоников в кабель-каналах</t>
  </si>
  <si>
    <t>функциональные узлы стенда не повреждены</t>
  </si>
  <si>
    <t>День 1. Рабочее место убрано</t>
  </si>
  <si>
    <t>День 2. Рабочее место убрано</t>
  </si>
  <si>
    <t>Отчет проверки схемы (схема работоспособна)</t>
  </si>
  <si>
    <t>выбран оптимальный размер проводников</t>
  </si>
  <si>
    <t>выбран оптимальный тип наконечника</t>
  </si>
  <si>
    <t>Кабель-каналы надежно закрыты</t>
  </si>
  <si>
    <t>Ящики надежно закрыты</t>
  </si>
  <si>
    <t>Распределительные коробки надежно закрыты</t>
  </si>
  <si>
    <t>Отсутствует повреждение ящиков</t>
  </si>
  <si>
    <t>Отсутствует повреждение распределительных коробок</t>
  </si>
  <si>
    <t>элемент 4: KM1 надежно закреплен, отсутствуют повреждения корпуса, изоляции</t>
  </si>
  <si>
    <t>Проводники промаркированы бирками (номер каб линии, марка кабеля)</t>
  </si>
  <si>
    <t>Правильный радиус изгиба, отсутствует повреждение материала</t>
  </si>
  <si>
    <t>Модуль 2: Установка оборудования</t>
  </si>
  <si>
    <t>Проводники уложены ровными рядами</t>
  </si>
  <si>
    <t>выбран правильный цвет проводников</t>
  </si>
  <si>
    <t xml:space="preserve">Все проводники надежно закреплены, при осмотре под углом в 90º не видно меди, на окончании проводников в зажимах отсутствует изоляция, отсутствуют загрязнения и повреждения жил кабелей и проводов, обеспечено хорошее механическое и электрическое соединение, использованы наконечники </t>
  </si>
  <si>
    <t>Модуль 1: Ввод в эксплуатацию</t>
  </si>
  <si>
    <t>1 место</t>
  </si>
  <si>
    <t>2 место</t>
  </si>
  <si>
    <t>3 место</t>
  </si>
  <si>
    <t>Модуль 1: Презентация (сдача) проекта</t>
  </si>
  <si>
    <t>Е2</t>
  </si>
  <si>
    <t>Модуль 2: Презентация (сдача) проекта</t>
  </si>
  <si>
    <t>Электромонтажные работы 10+</t>
  </si>
  <si>
    <t>А1</t>
  </si>
  <si>
    <t>D</t>
  </si>
  <si>
    <t>Скорость выполнения задания</t>
  </si>
  <si>
    <t>D1</t>
  </si>
  <si>
    <t>D2</t>
  </si>
  <si>
    <t>Электромонтаж 14+</t>
  </si>
  <si>
    <t>Время исполнения</t>
  </si>
  <si>
    <t>максимальная оценка, по критерию учитывается время удачного запуска схемы</t>
  </si>
  <si>
    <t>максимальная оценка, привлечение эксперта WSR</t>
  </si>
  <si>
    <t>QF вкл.</t>
  </si>
  <si>
    <t>FU1 вкл.</t>
  </si>
  <si>
    <t>Вкл. S2 =&gt; Вкл. КМ1 =&gt; Вкл. HLG 1 =&gt; Вкл. M1</t>
  </si>
  <si>
    <t>Вкл. S4 =&gt; Выкл. КМ1 =&gt; Выкл. HLG 1 =&gt; Выкл. M1</t>
  </si>
  <si>
    <t>Вкл. S3 =&gt; Вкл. КМ2 =&gt; Вкл. HLG 2 =&gt; Вкл. M1</t>
  </si>
  <si>
    <t>Вкл. S4 =&gt; Выкл. КМ2 =&gt; Выкл. HLG 2 =&gt; Выкл. M1</t>
  </si>
  <si>
    <t>Вкл. SB1=&gt; Выкл. КМ1 =&gt; Выкл. HLG 1 =&gt; Выкл. M1=&gt;Вкл. HLR1</t>
  </si>
  <si>
    <t>Вкл. SB1=&gt;Вкл. HLR1</t>
  </si>
  <si>
    <t>Откл.SB1 =&gt;Откл. HLR1</t>
  </si>
  <si>
    <t>Отчет принят со второй попытки: Оценка  50%</t>
  </si>
  <si>
    <t>Отчет принят со второй попытки: Оценка  - 50%</t>
  </si>
  <si>
    <t>QF1 вкл.</t>
  </si>
  <si>
    <t>FU2 вкл.</t>
  </si>
  <si>
    <t>Вкл. SB1 =&gt; Выкл. FR1 =&gt; Выкл. КМ1 =&gt; Выкл. HLR2 =&gt; Выкл. HLG1 =&gt; Вкл. HLR1</t>
  </si>
  <si>
    <t>SAC1=2 =&gt; Вкл. FR1 =&gt; Вкл. КМ1 =&gt; Вкл. HLR2 =&gt; Вкл. HLG1</t>
  </si>
  <si>
    <t>Вкл. FR1 =&gt; Вкл. КМ1 =&gt; Вкл. HLR2 =&gt; Вкл. HLG1</t>
  </si>
  <si>
    <t>Выкл. FR1 =&gt; Выкл. КМ1 =&gt; Выкл. HLR2 =&gt; Выкл. HLG1</t>
  </si>
  <si>
    <t>SAC1=1 =&gt; Выкл. FR1 =&gt; Выкл. КМ1 =&gt; Выкл. HLR2 =&gt; Выкл. HLG1</t>
  </si>
  <si>
    <t>`</t>
  </si>
  <si>
    <t>C2</t>
  </si>
  <si>
    <t>День 1. Монтаж, разделка концов проводов и кабелей (Реверс двигателя)</t>
  </si>
  <si>
    <t>День 2. Монтаж, разделка концов проводов и кабелей (Светомаскировка)</t>
  </si>
  <si>
    <t>элемент 1: QF1 надежно закреплен, отсутствуют повреждения корпуса, изоляции</t>
  </si>
  <si>
    <t>элемент 2: FU1 надежно закреплен, отсутствуют повреждения корпуса, изоляции</t>
  </si>
  <si>
    <t>элемент 3: KM1 надежно закреплен, отсутствуют повреждения корпуса, изоляции</t>
  </si>
  <si>
    <t>элемент 4: KM2 надежно закреплен, отсутствуют повреждения корпуса, изоляции</t>
  </si>
  <si>
    <t>элемент 5: SB1 надежно закреплен, отсутствуют повреждения корпуса, изоляции</t>
  </si>
  <si>
    <t>элемент 6: S2 надежно закреплен, отсутствуют повреждения корпуса, изоляции</t>
  </si>
  <si>
    <t>элемент 8: HLR1 надежно закреплен, отсутствуют повреждения корпуса, изоляции</t>
  </si>
  <si>
    <t>элемент 7: S3 надежно закреплен, отсутствуют повреждения корпуса, изоляции</t>
  </si>
  <si>
    <t>элемент 8: S4 надежно закреплен, отсутствуют повреждения корпуса, изоляции</t>
  </si>
  <si>
    <t>элемент 9: HLG1 надежно закреплен, отсутствуют повреждения корпуса, изоляции</t>
  </si>
  <si>
    <t>элемент 10: HLG2 надежно закреплен, отсутствуют повреждения корпуса, изоляции</t>
  </si>
  <si>
    <t>элемент 11: HLR1 надежно закреплен, отсутствуют повреждения корпуса, изоляции</t>
  </si>
  <si>
    <t>штраф за каждый наконечник 0,05, но не более 0.5</t>
  </si>
  <si>
    <t>пропорциональный штраф за каждую бирку 0,05, но не более 0,5</t>
  </si>
  <si>
    <t>штраф за каждое повреждение 0,05, но не более 0.5</t>
  </si>
  <si>
    <t>штраф за каждый провод 0,05, но не более 0,5</t>
  </si>
  <si>
    <t>штраф за каждую ошибку 0,1, но не более 0.5</t>
  </si>
  <si>
    <t>Медь не видна, изоляция не присутствует в контактах</t>
  </si>
  <si>
    <t>элемент 3: FU2 надежно закреплен, отсутствуют повреждения корпуса, изоляции</t>
  </si>
  <si>
    <t>элемент 5: SAC1 надежно закреплен, отсутствуют повреждения корпуса, изоляции</t>
  </si>
  <si>
    <t>элемент 6: FR1 надежно закреплен, отсутствуют повреждения корпуса, изоляции</t>
  </si>
  <si>
    <t>элемент 7: SB1 надежно закреплен, отсутствуют повреждения корпуса, изоляции</t>
  </si>
  <si>
    <t>элемент 9: HLR2 надежно закреплен, отсутствуют повреждения корпуса, изоляции</t>
  </si>
  <si>
    <t>элемент 10: HLG1 надежно закреплен, отсутствуют повреждения корпуса, изоляции</t>
  </si>
  <si>
    <t>JuniorSkills Екатеринбург 2015</t>
  </si>
  <si>
    <t>Панель аккуратно установлена</t>
  </si>
  <si>
    <t>Винты находятся на месте, завернуты, шлиц не поврежден</t>
  </si>
  <si>
    <t>IP соблюдено, все закручено, сальники не разболтаны</t>
  </si>
  <si>
    <t>Отсутствует повреждение элементов</t>
  </si>
  <si>
    <t>Штраф за каждый элемент 0,1, но не более 0,6</t>
  </si>
  <si>
    <t>Штраф за каждый винт 0,1 но не более 0,4</t>
  </si>
  <si>
    <t>Штраф за каждый элемент 0,1, но не более 0,3</t>
  </si>
  <si>
    <t>Штраф за каждый элемент 0,1 но не более 0,4</t>
  </si>
  <si>
    <t>Штраф за каждый элемент 0,1 но не более 0,5</t>
  </si>
  <si>
    <t>День 2. Здоровье и безопасность. Нет нарушений  в течение дня</t>
  </si>
  <si>
    <t>День 1. Здоровье и безопасность. Нет нарушений  в течение дня</t>
  </si>
  <si>
    <t>Выполнение теста</t>
  </si>
  <si>
    <t>Правильная работа с инструментом по снятию изоляции, отсуствие попыток нанести повреждение режущей кромкой инструмента</t>
  </si>
  <si>
    <t>аккуратная раскладка проводников в кабель-каналах</t>
  </si>
  <si>
    <t>День 2. Пуск и наладка оборудования (Управление уличным освещением)</t>
  </si>
  <si>
    <t>День 1. Пуск и наладка оборудования (Реверсивный пуск двигателя)</t>
  </si>
  <si>
    <t>День 1. Скорость выполнения задания (Реверсивный пуск двигателя)</t>
  </si>
  <si>
    <t>День 2. Скорость выполнения задания (Управление уличным освещением)</t>
  </si>
  <si>
    <t>День 1. Выполнение теста (Реверсивный пуск двигателя)</t>
  </si>
  <si>
    <t>День 2. Выполнение теста (Управление уличным освещением)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</si>
</sst>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b/>
      <sz val="10"/>
      <color indexed="81"/>
      <name val="Tahoma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8"/>
      <name val="Arial"/>
      <family val="2"/>
      <charset val="204"/>
    </font>
    <font>
      <sz val="20"/>
      <name val="Arial"/>
      <family val="2"/>
      <charset val="204"/>
    </font>
    <font>
      <sz val="11"/>
      <name val="Arial"/>
      <family val="2"/>
    </font>
    <font>
      <sz val="11"/>
      <color indexed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0"/>
      <color rgb="FF0070C0"/>
      <name val="Arial"/>
      <family val="2"/>
      <charset val="204"/>
    </font>
    <font>
      <sz val="10"/>
      <color rgb="FFC00000"/>
      <name val="Arial"/>
      <family val="2"/>
      <charset val="204"/>
    </font>
    <font>
      <sz val="8"/>
      <color rgb="FFC00000"/>
      <name val="Arial"/>
      <family val="2"/>
      <charset val="204"/>
    </font>
    <font>
      <sz val="8"/>
      <color rgb="FF0070C0"/>
      <name val="Arial"/>
      <family val="2"/>
      <charset val="204"/>
    </font>
    <font>
      <sz val="10"/>
      <color rgb="FF0070C0"/>
      <name val="Arial"/>
      <family val="2"/>
    </font>
    <font>
      <sz val="11"/>
      <color rgb="FF0070C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10" xfId="0" applyFont="1" applyBorder="1"/>
    <xf numFmtId="0" fontId="4" fillId="0" borderId="0" xfId="0" applyFont="1" applyBorder="1" applyAlignment="1">
      <alignment horizontal="left"/>
    </xf>
    <xf numFmtId="0" fontId="8" fillId="0" borderId="0" xfId="0" applyFont="1" applyBorder="1"/>
    <xf numFmtId="0" fontId="5" fillId="0" borderId="16" xfId="0" applyFont="1" applyBorder="1"/>
    <xf numFmtId="0" fontId="0" fillId="0" borderId="16" xfId="0" applyBorder="1"/>
    <xf numFmtId="2" fontId="0" fillId="0" borderId="0" xfId="0" applyNumberFormat="1" applyAlignment="1">
      <alignment horizontal="center" vertical="center"/>
    </xf>
    <xf numFmtId="0" fontId="12" fillId="0" borderId="6" xfId="0" applyFont="1" applyBorder="1" applyAlignment="1">
      <alignment horizontal="left"/>
    </xf>
    <xf numFmtId="0" fontId="12" fillId="0" borderId="6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7" fillId="0" borderId="0" xfId="0" applyFont="1" applyBorder="1"/>
    <xf numFmtId="0" fontId="12" fillId="0" borderId="0" xfId="0" applyFont="1"/>
    <xf numFmtId="0" fontId="12" fillId="0" borderId="0" xfId="0" applyFont="1" applyBorder="1" applyAlignment="1">
      <alignment horizontal="left"/>
    </xf>
    <xf numFmtId="0" fontId="18" fillId="0" borderId="17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8" fillId="0" borderId="11" xfId="0" applyNumberFormat="1" applyFont="1" applyBorder="1"/>
    <xf numFmtId="0" fontId="8" fillId="0" borderId="11" xfId="0" applyFont="1" applyBorder="1"/>
    <xf numFmtId="0" fontId="17" fillId="0" borderId="11" xfId="0" applyFont="1" applyBorder="1"/>
    <xf numFmtId="0" fontId="4" fillId="0" borderId="15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8" fillId="0" borderId="13" xfId="0" applyFont="1" applyBorder="1"/>
    <xf numFmtId="0" fontId="8" fillId="0" borderId="14" xfId="0" applyFont="1" applyBorder="1"/>
    <xf numFmtId="0" fontId="2" fillId="2" borderId="0" xfId="0" applyFont="1" applyFill="1" applyBorder="1" applyAlignment="1">
      <alignment horizontal="center" vertical="center" wrapText="1"/>
    </xf>
    <xf numFmtId="0" fontId="8" fillId="0" borderId="8" xfId="0" applyFont="1" applyBorder="1"/>
    <xf numFmtId="2" fontId="8" fillId="0" borderId="9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2" fillId="2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1" fillId="0" borderId="18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16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4" fillId="0" borderId="11" xfId="0" applyNumberFormat="1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8" fillId="0" borderId="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0" fontId="8" fillId="0" borderId="7" xfId="0" applyFont="1" applyBorder="1"/>
    <xf numFmtId="0" fontId="19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3" fillId="0" borderId="18" xfId="0" applyFont="1" applyBorder="1" applyAlignment="1">
      <alignment horizontal="left" wrapText="1"/>
    </xf>
    <xf numFmtId="0" fontId="4" fillId="0" borderId="0" xfId="0" applyFont="1"/>
    <xf numFmtId="0" fontId="19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10" fontId="4" fillId="0" borderId="18" xfId="0" applyNumberFormat="1" applyFont="1" applyBorder="1" applyAlignment="1">
      <alignment horizontal="left"/>
    </xf>
    <xf numFmtId="10" fontId="4" fillId="0" borderId="3" xfId="0" applyNumberFormat="1" applyFont="1" applyBorder="1" applyAlignment="1">
      <alignment horizontal="left"/>
    </xf>
    <xf numFmtId="0" fontId="22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4" fillId="0" borderId="9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18" fillId="0" borderId="20" xfId="0" applyFont="1" applyBorder="1" applyAlignment="1">
      <alignment horizontal="justify" vertical="center" wrapText="1"/>
    </xf>
    <xf numFmtId="0" fontId="18" fillId="0" borderId="21" xfId="0" applyFont="1" applyBorder="1" applyAlignment="1">
      <alignment horizontal="justify" vertical="center" wrapText="1"/>
    </xf>
    <xf numFmtId="2" fontId="4" fillId="0" borderId="22" xfId="0" applyNumberFormat="1" applyFont="1" applyBorder="1" applyAlignment="1">
      <alignment horizontal="center"/>
    </xf>
    <xf numFmtId="0" fontId="18" fillId="0" borderId="23" xfId="0" applyFont="1" applyBorder="1" applyAlignment="1">
      <alignment horizontal="justify" vertical="center" wrapText="1"/>
    </xf>
    <xf numFmtId="2" fontId="4" fillId="0" borderId="24" xfId="0" applyNumberFormat="1" applyFont="1" applyBorder="1" applyAlignment="1">
      <alignment horizontal="center"/>
    </xf>
    <xf numFmtId="0" fontId="18" fillId="0" borderId="25" xfId="0" applyFont="1" applyBorder="1" applyAlignment="1">
      <alignment horizontal="justify" vertical="center" wrapText="1"/>
    </xf>
    <xf numFmtId="0" fontId="18" fillId="0" borderId="26" xfId="0" applyFont="1" applyBorder="1" applyAlignment="1">
      <alignment horizontal="justify" vertical="center" wrapText="1"/>
    </xf>
    <xf numFmtId="2" fontId="4" fillId="0" borderId="27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tabSelected="1" topLeftCell="A130" zoomScale="85" zoomScaleNormal="85" workbookViewId="0">
      <selection activeCell="D157" sqref="D157"/>
    </sheetView>
  </sheetViews>
  <sheetFormatPr defaultRowHeight="12.75"/>
  <cols>
    <col min="1" max="1" width="7.7109375" customWidth="1"/>
    <col min="2" max="2" width="27.7109375" customWidth="1"/>
    <col min="3" max="3" width="10" customWidth="1"/>
    <col min="4" max="4" width="97.42578125" bestFit="1" customWidth="1"/>
    <col min="5" max="5" width="7.7109375" customWidth="1"/>
    <col min="6" max="6" width="55.5703125" customWidth="1"/>
    <col min="7" max="7" width="8.28515625" customWidth="1"/>
    <col min="8" max="8" width="13.140625" bestFit="1" customWidth="1"/>
    <col min="9" max="9" width="8.28515625" customWidth="1"/>
    <col min="10" max="10" width="7.140625" customWidth="1"/>
  </cols>
  <sheetData>
    <row r="1" spans="1:10" ht="20.100000000000001" customHeight="1">
      <c r="D1" s="1" t="s">
        <v>8</v>
      </c>
    </row>
    <row r="2" spans="1:10">
      <c r="D2" s="22" t="s">
        <v>84</v>
      </c>
    </row>
    <row r="3" spans="1:10" ht="13.5" thickBot="1">
      <c r="D3" s="1" t="s">
        <v>9</v>
      </c>
      <c r="E3" s="1" t="s">
        <v>14</v>
      </c>
    </row>
    <row r="4" spans="1:10">
      <c r="C4" s="108" t="s">
        <v>44</v>
      </c>
      <c r="D4" s="109" t="s">
        <v>12</v>
      </c>
      <c r="E4" s="110">
        <v>15</v>
      </c>
    </row>
    <row r="5" spans="1:10">
      <c r="C5" s="111" t="s">
        <v>45</v>
      </c>
      <c r="D5" s="28" t="s">
        <v>13</v>
      </c>
      <c r="E5" s="112">
        <v>35</v>
      </c>
    </row>
    <row r="6" spans="1:10">
      <c r="C6" s="111" t="s">
        <v>46</v>
      </c>
      <c r="D6" s="28" t="s">
        <v>47</v>
      </c>
      <c r="E6" s="112">
        <v>30</v>
      </c>
    </row>
    <row r="7" spans="1:10">
      <c r="C7" s="111" t="s">
        <v>80</v>
      </c>
      <c r="D7" s="28" t="s">
        <v>81</v>
      </c>
      <c r="E7" s="112">
        <v>6</v>
      </c>
    </row>
    <row r="8" spans="1:10" ht="13.5" thickBot="1">
      <c r="C8" s="113" t="s">
        <v>0</v>
      </c>
      <c r="D8" s="114" t="s">
        <v>146</v>
      </c>
      <c r="E8" s="115">
        <v>14</v>
      </c>
    </row>
    <row r="9" spans="1:10" ht="13.5" thickBot="1">
      <c r="E9" s="116">
        <f>SUM(E4:E8)</f>
        <v>100</v>
      </c>
    </row>
    <row r="10" spans="1:10" ht="13.5" thickBot="1">
      <c r="E10" s="19"/>
    </row>
    <row r="11" spans="1:10" ht="43.5" thickBot="1">
      <c r="A11" s="117" t="s">
        <v>10</v>
      </c>
      <c r="B11" s="119" t="s">
        <v>11</v>
      </c>
      <c r="C11" s="121" t="s">
        <v>32</v>
      </c>
      <c r="D11" s="123" t="s">
        <v>43</v>
      </c>
      <c r="E11" s="125" t="s">
        <v>19</v>
      </c>
      <c r="F11" s="126"/>
      <c r="G11" s="117" t="s">
        <v>21</v>
      </c>
      <c r="H11" s="79" t="s">
        <v>30</v>
      </c>
      <c r="I11" s="80" t="s">
        <v>31</v>
      </c>
      <c r="J11" s="81">
        <f>SUM(G13:G39)</f>
        <v>14.999999999999995</v>
      </c>
    </row>
    <row r="12" spans="1:10" ht="90" thickBot="1">
      <c r="A12" s="118"/>
      <c r="B12" s="120"/>
      <c r="C12" s="122"/>
      <c r="D12" s="124"/>
      <c r="E12" s="3" t="s">
        <v>22</v>
      </c>
      <c r="F12" s="66" t="s">
        <v>20</v>
      </c>
      <c r="G12" s="118"/>
      <c r="H12" s="16"/>
      <c r="I12" s="16"/>
      <c r="J12" s="33"/>
    </row>
    <row r="13" spans="1:10" ht="14.25">
      <c r="A13" s="48"/>
      <c r="B13" s="55"/>
      <c r="C13" s="61" t="s">
        <v>2</v>
      </c>
      <c r="D13" s="2" t="s">
        <v>2</v>
      </c>
      <c r="E13" s="2" t="s">
        <v>2</v>
      </c>
      <c r="F13" s="15" t="s">
        <v>2</v>
      </c>
      <c r="G13" s="53" t="s">
        <v>2</v>
      </c>
      <c r="H13" s="16"/>
      <c r="I13" s="16"/>
      <c r="J13" s="34"/>
    </row>
    <row r="14" spans="1:10" ht="25.5">
      <c r="A14" s="48" t="s">
        <v>1</v>
      </c>
      <c r="B14" s="55" t="s">
        <v>15</v>
      </c>
      <c r="C14" s="62"/>
      <c r="D14" s="94" t="s">
        <v>145</v>
      </c>
      <c r="E14" s="2"/>
      <c r="F14" s="71" t="s">
        <v>17</v>
      </c>
      <c r="G14" s="31">
        <v>1.2</v>
      </c>
      <c r="H14" s="16"/>
      <c r="I14" s="16"/>
      <c r="J14" s="34"/>
    </row>
    <row r="15" spans="1:10" ht="25.5">
      <c r="A15" s="48"/>
      <c r="B15" s="15"/>
      <c r="C15" s="62" t="s">
        <v>3</v>
      </c>
      <c r="D15" s="95" t="s">
        <v>147</v>
      </c>
      <c r="E15" s="20"/>
      <c r="F15" s="27"/>
      <c r="G15" s="31">
        <v>0.7</v>
      </c>
      <c r="H15" s="16"/>
      <c r="I15" s="16"/>
      <c r="J15" s="34"/>
    </row>
    <row r="16" spans="1:10" ht="25.5">
      <c r="A16" s="48"/>
      <c r="B16" s="15"/>
      <c r="C16" s="62" t="s">
        <v>3</v>
      </c>
      <c r="D16" s="95" t="s">
        <v>48</v>
      </c>
      <c r="E16" s="20"/>
      <c r="F16" s="27"/>
      <c r="G16" s="31">
        <v>0.7</v>
      </c>
      <c r="H16" s="16"/>
      <c r="I16" s="16"/>
      <c r="J16" s="34"/>
    </row>
    <row r="17" spans="1:10" ht="27" customHeight="1">
      <c r="A17" s="48"/>
      <c r="B17" s="15"/>
      <c r="C17" s="62" t="s">
        <v>3</v>
      </c>
      <c r="D17" s="95" t="s">
        <v>49</v>
      </c>
      <c r="E17" s="20"/>
      <c r="F17" s="27"/>
      <c r="G17" s="31">
        <v>0.7</v>
      </c>
      <c r="H17" s="16"/>
      <c r="I17" s="16"/>
      <c r="J17" s="34"/>
    </row>
    <row r="18" spans="1:10" ht="14.25">
      <c r="A18" s="48"/>
      <c r="B18" s="15"/>
      <c r="C18" s="62" t="s">
        <v>3</v>
      </c>
      <c r="D18" s="95" t="s">
        <v>18</v>
      </c>
      <c r="E18" s="20"/>
      <c r="F18" s="27"/>
      <c r="G18" s="31">
        <v>0.7</v>
      </c>
      <c r="H18" s="16"/>
      <c r="I18" s="16"/>
      <c r="J18" s="34"/>
    </row>
    <row r="19" spans="1:10" ht="14.25">
      <c r="A19" s="48"/>
      <c r="B19" s="15"/>
      <c r="C19" s="62"/>
      <c r="D19" s="21"/>
      <c r="E19" s="20"/>
      <c r="F19" s="27"/>
      <c r="G19" s="31"/>
      <c r="H19" s="16"/>
      <c r="I19" s="16"/>
      <c r="J19" s="34"/>
    </row>
    <row r="20" spans="1:10" ht="25.5">
      <c r="A20" s="48" t="s">
        <v>79</v>
      </c>
      <c r="B20" s="60" t="s">
        <v>35</v>
      </c>
      <c r="C20" s="96"/>
      <c r="D20" s="2"/>
      <c r="E20" s="2"/>
      <c r="F20" s="15" t="s">
        <v>2</v>
      </c>
      <c r="G20" s="31"/>
      <c r="H20" s="16"/>
      <c r="I20" s="16"/>
      <c r="J20" s="34"/>
    </row>
    <row r="21" spans="1:10" ht="14.25">
      <c r="A21" s="48"/>
      <c r="B21" s="60"/>
      <c r="C21" s="96" t="s">
        <v>3</v>
      </c>
      <c r="D21" s="2" t="s">
        <v>50</v>
      </c>
      <c r="E21" s="2"/>
      <c r="F21" s="15"/>
      <c r="G21" s="31">
        <v>0.7</v>
      </c>
      <c r="H21" s="16"/>
      <c r="I21" s="16"/>
      <c r="J21" s="34"/>
    </row>
    <row r="22" spans="1:10" ht="14.25">
      <c r="A22" s="48"/>
      <c r="B22" s="15"/>
      <c r="C22" s="96" t="s">
        <v>3</v>
      </c>
      <c r="D22" s="2" t="s">
        <v>51</v>
      </c>
      <c r="E22" s="2"/>
      <c r="F22" s="15"/>
      <c r="G22" s="31">
        <v>0.7</v>
      </c>
      <c r="H22" s="16"/>
      <c r="I22" s="16"/>
      <c r="J22" s="34"/>
    </row>
    <row r="23" spans="1:10" ht="14.25">
      <c r="A23" s="48"/>
      <c r="B23" s="15"/>
      <c r="C23" s="96" t="s">
        <v>3</v>
      </c>
      <c r="D23" s="2" t="s">
        <v>148</v>
      </c>
      <c r="E23" s="2"/>
      <c r="F23" s="15"/>
      <c r="G23" s="31">
        <v>0.7</v>
      </c>
      <c r="H23" s="16"/>
      <c r="I23" s="16"/>
      <c r="J23" s="34"/>
    </row>
    <row r="24" spans="1:10" ht="14.25">
      <c r="A24" s="48"/>
      <c r="B24" s="15"/>
      <c r="C24" s="96" t="s">
        <v>3</v>
      </c>
      <c r="D24" s="2" t="s">
        <v>53</v>
      </c>
      <c r="E24" s="2"/>
      <c r="F24" s="15"/>
      <c r="G24" s="31">
        <v>0.7</v>
      </c>
      <c r="H24" s="16"/>
      <c r="I24" s="16"/>
      <c r="J24" s="34"/>
    </row>
    <row r="25" spans="1:10" ht="14.25">
      <c r="A25" s="48"/>
      <c r="B25" s="15"/>
      <c r="C25" s="96" t="s">
        <v>3</v>
      </c>
      <c r="D25" s="2" t="s">
        <v>54</v>
      </c>
      <c r="E25" s="2"/>
      <c r="F25" s="15"/>
      <c r="G25" s="31">
        <v>0.7</v>
      </c>
      <c r="H25" s="16"/>
      <c r="I25" s="16"/>
      <c r="J25" s="34"/>
    </row>
    <row r="26" spans="1:10" ht="14.25">
      <c r="A26" s="48"/>
      <c r="B26" s="57"/>
      <c r="C26" s="61" t="s">
        <v>2</v>
      </c>
      <c r="D26" s="2" t="s">
        <v>2</v>
      </c>
      <c r="E26" s="2" t="s">
        <v>2</v>
      </c>
      <c r="F26" s="15" t="s">
        <v>2</v>
      </c>
      <c r="G26" s="53" t="s">
        <v>2</v>
      </c>
      <c r="H26" s="16"/>
      <c r="I26" s="16"/>
      <c r="J26" s="34"/>
    </row>
    <row r="27" spans="1:10" ht="25.5">
      <c r="A27" s="48" t="s">
        <v>34</v>
      </c>
      <c r="B27" s="57" t="s">
        <v>16</v>
      </c>
      <c r="C27" s="62"/>
      <c r="D27" s="94" t="s">
        <v>144</v>
      </c>
      <c r="E27" s="2"/>
      <c r="F27" s="71" t="s">
        <v>17</v>
      </c>
      <c r="G27" s="31">
        <v>1.2</v>
      </c>
      <c r="H27" s="16"/>
      <c r="I27" s="16"/>
      <c r="J27" s="34"/>
    </row>
    <row r="28" spans="1:10" ht="25.5">
      <c r="A28" s="48"/>
      <c r="B28" s="15"/>
      <c r="C28" s="96" t="s">
        <v>3</v>
      </c>
      <c r="D28" s="95" t="s">
        <v>147</v>
      </c>
      <c r="E28" s="20"/>
      <c r="F28" s="27"/>
      <c r="G28" s="31">
        <v>0.7</v>
      </c>
      <c r="H28" s="16"/>
      <c r="I28" s="16"/>
      <c r="J28" s="34"/>
    </row>
    <row r="29" spans="1:10" ht="25.5">
      <c r="A29" s="48"/>
      <c r="B29" s="15"/>
      <c r="C29" s="96" t="s">
        <v>3</v>
      </c>
      <c r="D29" s="95" t="s">
        <v>48</v>
      </c>
      <c r="E29" s="20"/>
      <c r="F29" s="27"/>
      <c r="G29" s="31">
        <v>0.7</v>
      </c>
      <c r="H29" s="16"/>
      <c r="I29" s="16"/>
      <c r="J29" s="34"/>
    </row>
    <row r="30" spans="1:10" ht="29.25" customHeight="1">
      <c r="A30" s="48"/>
      <c r="B30" s="15"/>
      <c r="C30" s="96" t="s">
        <v>3</v>
      </c>
      <c r="D30" s="95" t="s">
        <v>49</v>
      </c>
      <c r="E30" s="20"/>
      <c r="F30" s="27"/>
      <c r="G30" s="31">
        <v>0.7</v>
      </c>
      <c r="H30" s="16"/>
      <c r="I30" s="16"/>
      <c r="J30" s="34"/>
    </row>
    <row r="31" spans="1:10" ht="14.25">
      <c r="A31" s="48"/>
      <c r="B31" s="15"/>
      <c r="C31" s="96" t="s">
        <v>3</v>
      </c>
      <c r="D31" s="95" t="s">
        <v>18</v>
      </c>
      <c r="E31" s="20"/>
      <c r="F31" s="27"/>
      <c r="G31" s="31">
        <v>0.7</v>
      </c>
      <c r="H31" s="16"/>
      <c r="I31" s="16"/>
      <c r="J31" s="34"/>
    </row>
    <row r="32" spans="1:10" ht="14.25">
      <c r="A32" s="48"/>
      <c r="B32" s="15"/>
      <c r="C32" s="96"/>
      <c r="D32" s="2"/>
      <c r="E32" s="20"/>
      <c r="F32" s="27"/>
      <c r="G32" s="31"/>
      <c r="H32" s="16"/>
      <c r="I32" s="16"/>
      <c r="J32" s="34"/>
    </row>
    <row r="33" spans="1:10" ht="25.5">
      <c r="A33" s="48" t="s">
        <v>34</v>
      </c>
      <c r="B33" s="60" t="s">
        <v>35</v>
      </c>
      <c r="C33" s="96"/>
      <c r="D33" s="2"/>
      <c r="E33" s="20"/>
      <c r="F33" s="27"/>
      <c r="G33" s="31"/>
      <c r="H33" s="16"/>
      <c r="I33" s="16"/>
      <c r="J33" s="34"/>
    </row>
    <row r="34" spans="1:10" ht="14.25">
      <c r="A34" s="48"/>
      <c r="B34" s="60"/>
      <c r="C34" s="96" t="s">
        <v>3</v>
      </c>
      <c r="D34" s="2" t="s">
        <v>50</v>
      </c>
      <c r="E34" s="20"/>
      <c r="F34" s="27"/>
      <c r="G34" s="31">
        <v>0.7</v>
      </c>
      <c r="H34" s="16"/>
      <c r="I34" s="16"/>
      <c r="J34" s="34"/>
    </row>
    <row r="35" spans="1:10" ht="14.25">
      <c r="A35" s="48"/>
      <c r="B35" s="15"/>
      <c r="C35" s="96" t="s">
        <v>3</v>
      </c>
      <c r="D35" s="2" t="s">
        <v>51</v>
      </c>
      <c r="E35" s="20"/>
      <c r="F35" s="27"/>
      <c r="G35" s="31">
        <v>0.7</v>
      </c>
      <c r="H35" s="16"/>
      <c r="I35" s="16"/>
      <c r="J35" s="34"/>
    </row>
    <row r="36" spans="1:10" ht="14.25">
      <c r="A36" s="48"/>
      <c r="B36" s="15"/>
      <c r="C36" s="96" t="s">
        <v>3</v>
      </c>
      <c r="D36" s="2" t="s">
        <v>52</v>
      </c>
      <c r="E36" s="20"/>
      <c r="F36" s="27"/>
      <c r="G36" s="31">
        <v>0.7</v>
      </c>
      <c r="H36" s="16"/>
      <c r="I36" s="16"/>
      <c r="J36" s="34"/>
    </row>
    <row r="37" spans="1:10" ht="14.25">
      <c r="A37" s="48"/>
      <c r="B37" s="15"/>
      <c r="C37" s="96" t="s">
        <v>3</v>
      </c>
      <c r="D37" s="2" t="s">
        <v>53</v>
      </c>
      <c r="E37" s="20"/>
      <c r="F37" s="27"/>
      <c r="G37" s="31">
        <v>0.7</v>
      </c>
      <c r="H37" s="16"/>
      <c r="I37" s="16"/>
      <c r="J37" s="34"/>
    </row>
    <row r="38" spans="1:10" ht="14.25">
      <c r="A38" s="48"/>
      <c r="B38" s="15"/>
      <c r="C38" s="96" t="s">
        <v>3</v>
      </c>
      <c r="D38" s="2" t="s">
        <v>55</v>
      </c>
      <c r="E38" s="20"/>
      <c r="F38" s="27"/>
      <c r="G38" s="31">
        <v>0.7</v>
      </c>
      <c r="H38" s="16"/>
      <c r="I38" s="16"/>
      <c r="J38" s="34"/>
    </row>
    <row r="39" spans="1:10" ht="15" thickBot="1">
      <c r="A39" s="48"/>
      <c r="B39" s="15"/>
      <c r="C39" s="62"/>
      <c r="D39" s="20"/>
      <c r="E39" s="20"/>
      <c r="F39" s="27"/>
      <c r="G39" s="31"/>
      <c r="H39" s="16"/>
      <c r="I39" s="16"/>
      <c r="J39" s="34"/>
    </row>
    <row r="40" spans="1:10" ht="43.5" thickBot="1">
      <c r="A40" s="117" t="s">
        <v>10</v>
      </c>
      <c r="B40" s="119" t="s">
        <v>11</v>
      </c>
      <c r="C40" s="121" t="s">
        <v>32</v>
      </c>
      <c r="D40" s="123" t="s">
        <v>43</v>
      </c>
      <c r="E40" s="125" t="s">
        <v>19</v>
      </c>
      <c r="F40" s="126" t="s">
        <v>2</v>
      </c>
      <c r="G40" s="117" t="s">
        <v>21</v>
      </c>
      <c r="H40" s="79" t="s">
        <v>28</v>
      </c>
      <c r="I40" s="80" t="s">
        <v>31</v>
      </c>
      <c r="J40" s="81">
        <f>SUM(G42:G72)</f>
        <v>35</v>
      </c>
    </row>
    <row r="41" spans="1:10" ht="90" thickBot="1">
      <c r="A41" s="118" t="s">
        <v>2</v>
      </c>
      <c r="B41" s="120" t="s">
        <v>2</v>
      </c>
      <c r="C41" s="122"/>
      <c r="D41" s="124" t="s">
        <v>2</v>
      </c>
      <c r="E41" s="3" t="s">
        <v>22</v>
      </c>
      <c r="F41" s="66" t="s">
        <v>20</v>
      </c>
      <c r="G41" s="118" t="s">
        <v>2</v>
      </c>
      <c r="H41" s="16"/>
      <c r="I41" s="16"/>
      <c r="J41" s="33" t="s">
        <v>2</v>
      </c>
    </row>
    <row r="42" spans="1:10" ht="25.5">
      <c r="A42" s="91" t="s">
        <v>4</v>
      </c>
      <c r="B42" s="60" t="s">
        <v>71</v>
      </c>
      <c r="C42" s="61" t="s">
        <v>2</v>
      </c>
      <c r="D42" s="90" t="s">
        <v>150</v>
      </c>
      <c r="E42" s="52" t="s">
        <v>2</v>
      </c>
      <c r="F42" s="15" t="s">
        <v>2</v>
      </c>
      <c r="G42" s="53" t="s">
        <v>2</v>
      </c>
      <c r="H42" s="16"/>
      <c r="I42" s="16"/>
      <c r="J42" s="34"/>
    </row>
    <row r="43" spans="1:10" ht="14.25">
      <c r="A43" s="48" t="s">
        <v>2</v>
      </c>
      <c r="B43" s="15" t="s">
        <v>2</v>
      </c>
      <c r="C43" s="62" t="s">
        <v>3</v>
      </c>
      <c r="D43" s="15" t="s">
        <v>56</v>
      </c>
      <c r="E43" s="53"/>
      <c r="F43" s="15" t="s">
        <v>36</v>
      </c>
      <c r="G43" s="31">
        <v>5.5</v>
      </c>
      <c r="H43" s="16"/>
      <c r="I43" s="16"/>
      <c r="J43" s="34"/>
    </row>
    <row r="44" spans="1:10" ht="14.25">
      <c r="A44" s="48"/>
      <c r="B44" s="15"/>
      <c r="C44" s="62"/>
      <c r="D44" s="15"/>
      <c r="E44" s="53"/>
      <c r="F44" s="15" t="s">
        <v>97</v>
      </c>
      <c r="G44" s="31"/>
      <c r="H44" s="16"/>
      <c r="I44" s="16"/>
      <c r="J44" s="34"/>
    </row>
    <row r="45" spans="1:10" ht="14.25">
      <c r="A45" s="48" t="s">
        <v>2</v>
      </c>
      <c r="B45" s="15" t="s">
        <v>2</v>
      </c>
      <c r="C45" s="62" t="s">
        <v>2</v>
      </c>
      <c r="D45" s="15"/>
      <c r="E45" s="53" t="s">
        <v>2</v>
      </c>
      <c r="F45" s="15" t="s">
        <v>37</v>
      </c>
      <c r="G45" s="31"/>
      <c r="H45" s="16"/>
      <c r="I45" s="16"/>
      <c r="J45" s="34"/>
    </row>
    <row r="46" spans="1:10" ht="25.5">
      <c r="A46" s="48" t="s">
        <v>4</v>
      </c>
      <c r="B46" s="60" t="s">
        <v>23</v>
      </c>
      <c r="C46" s="97" t="s">
        <v>2</v>
      </c>
      <c r="D46" s="15" t="s">
        <v>2</v>
      </c>
      <c r="E46" s="53" t="s">
        <v>2</v>
      </c>
      <c r="F46" s="15"/>
      <c r="G46" s="73" t="s">
        <v>2</v>
      </c>
      <c r="H46" s="16"/>
      <c r="I46" s="16"/>
      <c r="J46" s="34"/>
    </row>
    <row r="47" spans="1:10" ht="14.25">
      <c r="A47" s="48"/>
      <c r="B47" s="60"/>
      <c r="C47" s="96" t="s">
        <v>3</v>
      </c>
      <c r="D47" s="15" t="s">
        <v>88</v>
      </c>
      <c r="E47" s="53"/>
      <c r="F47" s="15"/>
      <c r="G47" s="31">
        <v>1</v>
      </c>
      <c r="H47" s="16"/>
      <c r="I47" s="16"/>
      <c r="J47" s="34"/>
    </row>
    <row r="48" spans="1:10" ht="14.25">
      <c r="A48" s="48"/>
      <c r="B48" s="60"/>
      <c r="C48" s="96" t="s">
        <v>3</v>
      </c>
      <c r="D48" s="15" t="s">
        <v>89</v>
      </c>
      <c r="E48" s="53"/>
      <c r="F48" s="15"/>
      <c r="G48" s="31">
        <v>1</v>
      </c>
      <c r="H48" s="16"/>
      <c r="I48" s="16"/>
      <c r="J48" s="34"/>
    </row>
    <row r="49" spans="1:10" ht="14.25">
      <c r="A49" s="48" t="s">
        <v>2</v>
      </c>
      <c r="B49" s="15" t="s">
        <v>2</v>
      </c>
      <c r="C49" s="96" t="s">
        <v>3</v>
      </c>
      <c r="D49" s="15" t="s">
        <v>95</v>
      </c>
      <c r="E49" s="53"/>
      <c r="F49" s="15" t="s">
        <v>2</v>
      </c>
      <c r="G49" s="31">
        <v>1</v>
      </c>
      <c r="H49" s="16"/>
      <c r="I49" s="16"/>
      <c r="J49" s="34"/>
    </row>
    <row r="50" spans="1:10" ht="14.25">
      <c r="A50" s="48" t="s">
        <v>2</v>
      </c>
      <c r="B50" s="15" t="s">
        <v>2</v>
      </c>
      <c r="C50" s="96" t="s">
        <v>3</v>
      </c>
      <c r="D50" s="15" t="s">
        <v>96</v>
      </c>
      <c r="E50" s="53"/>
      <c r="F50" s="15" t="s">
        <v>2</v>
      </c>
      <c r="G50" s="31">
        <v>1</v>
      </c>
      <c r="H50" s="16"/>
      <c r="I50" s="16"/>
      <c r="J50" s="34"/>
    </row>
    <row r="51" spans="1:10" ht="14.25">
      <c r="A51" s="48"/>
      <c r="B51" s="15"/>
      <c r="C51" s="96" t="s">
        <v>3</v>
      </c>
      <c r="D51" s="15" t="s">
        <v>90</v>
      </c>
      <c r="E51" s="53"/>
      <c r="F51" s="15"/>
      <c r="G51" s="31">
        <v>2</v>
      </c>
      <c r="H51" s="16"/>
      <c r="I51" s="16"/>
      <c r="J51" s="34"/>
    </row>
    <row r="52" spans="1:10" ht="14.25">
      <c r="A52" s="48"/>
      <c r="B52" s="15"/>
      <c r="C52" s="96" t="s">
        <v>3</v>
      </c>
      <c r="D52" s="15" t="s">
        <v>91</v>
      </c>
      <c r="E52" s="53"/>
      <c r="F52" s="15"/>
      <c r="G52" s="31">
        <v>1</v>
      </c>
      <c r="H52" s="16"/>
      <c r="I52" s="16"/>
      <c r="J52" s="34"/>
    </row>
    <row r="53" spans="1:10" ht="14.25">
      <c r="A53" s="48"/>
      <c r="B53" s="15"/>
      <c r="C53" s="96" t="s">
        <v>3</v>
      </c>
      <c r="D53" s="15" t="s">
        <v>92</v>
      </c>
      <c r="E53" s="53"/>
      <c r="F53" s="15"/>
      <c r="G53" s="31">
        <v>2</v>
      </c>
      <c r="H53" s="16"/>
      <c r="I53" s="16"/>
      <c r="J53" s="34"/>
    </row>
    <row r="54" spans="1:10" ht="14.25">
      <c r="A54" s="48"/>
      <c r="B54" s="15"/>
      <c r="C54" s="96" t="s">
        <v>3</v>
      </c>
      <c r="D54" s="15" t="s">
        <v>93</v>
      </c>
      <c r="E54" s="53"/>
      <c r="F54" s="15"/>
      <c r="G54" s="31">
        <v>1</v>
      </c>
      <c r="H54" s="16"/>
      <c r="I54" s="16"/>
      <c r="J54" s="34"/>
    </row>
    <row r="55" spans="1:10" ht="14.25">
      <c r="A55" s="48"/>
      <c r="B55" s="15"/>
      <c r="C55" s="96">
        <v>0</v>
      </c>
      <c r="D55" s="15" t="s">
        <v>90</v>
      </c>
      <c r="E55" s="53"/>
      <c r="F55" s="15"/>
      <c r="G55" s="31">
        <v>1</v>
      </c>
      <c r="H55" s="16"/>
      <c r="I55" s="16"/>
      <c r="J55" s="34"/>
    </row>
    <row r="56" spans="1:10" ht="14.25">
      <c r="A56" s="48" t="s">
        <v>2</v>
      </c>
      <c r="B56" s="15" t="s">
        <v>2</v>
      </c>
      <c r="C56" s="96">
        <v>0</v>
      </c>
      <c r="D56" s="15" t="s">
        <v>94</v>
      </c>
      <c r="E56" s="53"/>
      <c r="F56" s="15" t="s">
        <v>2</v>
      </c>
      <c r="G56" s="31">
        <v>1</v>
      </c>
      <c r="H56" s="16"/>
      <c r="I56" s="16"/>
      <c r="J56" s="34"/>
    </row>
    <row r="57" spans="1:10" ht="14.25">
      <c r="A57" s="50"/>
      <c r="B57" s="23"/>
      <c r="C57" s="63"/>
      <c r="D57" s="23"/>
      <c r="E57" s="73"/>
      <c r="F57" s="23" t="s">
        <v>2</v>
      </c>
      <c r="G57" s="31"/>
      <c r="H57" s="16"/>
      <c r="I57" s="16"/>
      <c r="J57" s="34"/>
    </row>
    <row r="58" spans="1:10" ht="14.25">
      <c r="A58" s="50"/>
      <c r="B58" s="23"/>
      <c r="C58" s="63"/>
      <c r="D58" s="23"/>
      <c r="E58" s="73"/>
      <c r="F58" s="23"/>
      <c r="G58" s="31"/>
      <c r="H58" s="16"/>
      <c r="I58" s="16"/>
      <c r="J58" s="34"/>
    </row>
    <row r="59" spans="1:10" ht="25.5">
      <c r="A59" s="48" t="s">
        <v>5</v>
      </c>
      <c r="B59" s="60" t="s">
        <v>71</v>
      </c>
      <c r="C59" s="96"/>
      <c r="D59" s="90" t="s">
        <v>149</v>
      </c>
      <c r="E59" s="53"/>
      <c r="F59" s="15"/>
      <c r="G59" s="31"/>
      <c r="H59" s="16"/>
      <c r="I59" s="16"/>
      <c r="J59" s="34"/>
    </row>
    <row r="60" spans="1:10" ht="14.25">
      <c r="A60" s="48"/>
      <c r="B60" s="60"/>
      <c r="C60" s="96" t="s">
        <v>3</v>
      </c>
      <c r="D60" s="15" t="s">
        <v>56</v>
      </c>
      <c r="E60" s="53"/>
      <c r="F60" s="15" t="s">
        <v>36</v>
      </c>
      <c r="G60" s="31">
        <v>5.5</v>
      </c>
      <c r="H60" s="16"/>
      <c r="I60" s="16"/>
      <c r="J60" s="34"/>
    </row>
    <row r="61" spans="1:10" ht="14.25">
      <c r="A61" s="48"/>
      <c r="B61" s="15"/>
      <c r="C61" s="96"/>
      <c r="D61" s="15"/>
      <c r="E61" s="53"/>
      <c r="F61" s="15" t="s">
        <v>98</v>
      </c>
      <c r="G61" s="31"/>
      <c r="H61" s="16"/>
      <c r="I61" s="16"/>
      <c r="J61" s="34"/>
    </row>
    <row r="62" spans="1:10" ht="14.25">
      <c r="A62" s="48" t="s">
        <v>2</v>
      </c>
      <c r="B62" s="15" t="s">
        <v>2</v>
      </c>
      <c r="C62" s="96" t="s">
        <v>2</v>
      </c>
      <c r="D62" s="15" t="s">
        <v>106</v>
      </c>
      <c r="E62" s="53" t="s">
        <v>2</v>
      </c>
      <c r="F62" s="15" t="s">
        <v>37</v>
      </c>
      <c r="G62" s="31"/>
      <c r="H62" s="16"/>
      <c r="I62" s="16"/>
      <c r="J62" s="34"/>
    </row>
    <row r="63" spans="1:10" s="26" customFormat="1" ht="25.5">
      <c r="A63" s="92" t="s">
        <v>5</v>
      </c>
      <c r="B63" s="60" t="s">
        <v>24</v>
      </c>
      <c r="C63" s="97" t="s">
        <v>2</v>
      </c>
      <c r="D63" s="15" t="s">
        <v>2</v>
      </c>
      <c r="E63" s="53" t="s">
        <v>2</v>
      </c>
      <c r="F63" s="15" t="s">
        <v>2</v>
      </c>
      <c r="G63" s="31" t="s">
        <v>2</v>
      </c>
      <c r="H63" s="25"/>
      <c r="I63" s="25"/>
      <c r="J63" s="35"/>
    </row>
    <row r="64" spans="1:10" s="26" customFormat="1" ht="14.25">
      <c r="A64" s="49" t="s">
        <v>2</v>
      </c>
      <c r="B64" s="15" t="s">
        <v>2</v>
      </c>
      <c r="C64" s="96" t="s">
        <v>3</v>
      </c>
      <c r="D64" s="15" t="s">
        <v>99</v>
      </c>
      <c r="E64" s="53"/>
      <c r="F64" s="15" t="s">
        <v>2</v>
      </c>
      <c r="G64" s="31">
        <v>1</v>
      </c>
      <c r="H64" s="25"/>
      <c r="I64" s="25"/>
      <c r="J64" s="35"/>
    </row>
    <row r="65" spans="1:11" s="26" customFormat="1" ht="14.25">
      <c r="A65" s="49" t="s">
        <v>2</v>
      </c>
      <c r="B65" s="15" t="s">
        <v>2</v>
      </c>
      <c r="C65" s="96" t="s">
        <v>3</v>
      </c>
      <c r="D65" s="15" t="s">
        <v>89</v>
      </c>
      <c r="E65" s="53"/>
      <c r="F65" s="15" t="s">
        <v>2</v>
      </c>
      <c r="G65" s="31">
        <v>1</v>
      </c>
      <c r="H65" s="25"/>
      <c r="I65" s="25"/>
      <c r="J65" s="35"/>
    </row>
    <row r="66" spans="1:11" s="26" customFormat="1" ht="14.25">
      <c r="A66" s="49"/>
      <c r="B66" s="15"/>
      <c r="C66" s="96" t="s">
        <v>3</v>
      </c>
      <c r="D66" s="15" t="s">
        <v>100</v>
      </c>
      <c r="E66" s="53"/>
      <c r="F66" s="15"/>
      <c r="G66" s="31">
        <v>1</v>
      </c>
      <c r="H66" s="25"/>
      <c r="I66" s="25"/>
      <c r="J66" s="35"/>
    </row>
    <row r="67" spans="1:11" s="26" customFormat="1" ht="14.25">
      <c r="A67" s="49"/>
      <c r="B67" s="15"/>
      <c r="C67" s="96" t="s">
        <v>3</v>
      </c>
      <c r="D67" s="15" t="s">
        <v>105</v>
      </c>
      <c r="E67" s="53"/>
      <c r="F67" s="15"/>
      <c r="G67" s="31">
        <v>1</v>
      </c>
      <c r="H67" s="25"/>
      <c r="I67" s="25"/>
      <c r="J67" s="35"/>
    </row>
    <row r="68" spans="1:11" s="26" customFormat="1" ht="14.25">
      <c r="A68" s="49"/>
      <c r="B68" s="15"/>
      <c r="C68" s="96" t="s">
        <v>3</v>
      </c>
      <c r="D68" s="15" t="s">
        <v>103</v>
      </c>
      <c r="E68" s="53"/>
      <c r="F68" s="15"/>
      <c r="G68" s="31">
        <v>2</v>
      </c>
      <c r="H68" s="25"/>
      <c r="I68" s="25"/>
      <c r="J68" s="35"/>
    </row>
    <row r="69" spans="1:11" s="26" customFormat="1" ht="14.25">
      <c r="A69" s="49"/>
      <c r="B69" s="15"/>
      <c r="C69" s="96" t="s">
        <v>3</v>
      </c>
      <c r="D69" s="15" t="s">
        <v>104</v>
      </c>
      <c r="E69" s="53"/>
      <c r="F69" s="15"/>
      <c r="G69" s="31">
        <v>2</v>
      </c>
      <c r="H69" s="25"/>
      <c r="I69" s="25"/>
      <c r="J69" s="35"/>
    </row>
    <row r="70" spans="1:11" s="26" customFormat="1" ht="14.25">
      <c r="A70" s="49"/>
      <c r="B70" s="15"/>
      <c r="C70" s="96" t="s">
        <v>3</v>
      </c>
      <c r="D70" s="15" t="s">
        <v>102</v>
      </c>
      <c r="E70" s="53"/>
      <c r="F70" s="15"/>
      <c r="G70" s="31">
        <v>2</v>
      </c>
      <c r="H70" s="25"/>
      <c r="I70" s="25"/>
      <c r="J70" s="35"/>
    </row>
    <row r="71" spans="1:11" s="26" customFormat="1" ht="14.25">
      <c r="A71" s="49"/>
      <c r="B71" s="15"/>
      <c r="C71" s="96" t="s">
        <v>3</v>
      </c>
      <c r="D71" s="15" t="s">
        <v>101</v>
      </c>
      <c r="E71" s="53"/>
      <c r="F71" s="15"/>
      <c r="G71" s="31">
        <v>2</v>
      </c>
      <c r="H71" s="25"/>
      <c r="I71" s="25"/>
      <c r="J71" s="35"/>
    </row>
    <row r="72" spans="1:11" s="26" customFormat="1" ht="15" thickBot="1">
      <c r="A72" s="49"/>
      <c r="B72" s="27"/>
      <c r="C72" s="64"/>
      <c r="D72" s="23"/>
      <c r="E72" s="74"/>
      <c r="F72" s="27"/>
      <c r="G72" s="31"/>
      <c r="H72" s="25"/>
      <c r="I72" s="25"/>
      <c r="J72" s="35"/>
    </row>
    <row r="73" spans="1:11" ht="43.5" customHeight="1" thickBot="1">
      <c r="A73" s="117" t="s">
        <v>10</v>
      </c>
      <c r="B73" s="43" t="s">
        <v>11</v>
      </c>
      <c r="C73" s="121" t="s">
        <v>32</v>
      </c>
      <c r="D73" s="123" t="s">
        <v>43</v>
      </c>
      <c r="E73" s="125" t="s">
        <v>19</v>
      </c>
      <c r="F73" s="126" t="s">
        <v>2</v>
      </c>
      <c r="G73" s="117" t="s">
        <v>21</v>
      </c>
      <c r="H73" s="79" t="s">
        <v>29</v>
      </c>
      <c r="I73" s="80" t="s">
        <v>31</v>
      </c>
      <c r="J73" s="81">
        <f>SUM(G75:G132)</f>
        <v>29.999999999999989</v>
      </c>
    </row>
    <row r="74" spans="1:11" ht="90" thickBot="1">
      <c r="A74" s="118" t="s">
        <v>2</v>
      </c>
      <c r="B74" s="59" t="s">
        <v>2</v>
      </c>
      <c r="C74" s="122"/>
      <c r="D74" s="124" t="s">
        <v>2</v>
      </c>
      <c r="E74" s="3" t="s">
        <v>22</v>
      </c>
      <c r="F74" s="66" t="s">
        <v>20</v>
      </c>
      <c r="G74" s="118" t="s">
        <v>2</v>
      </c>
      <c r="H74" s="16"/>
      <c r="I74" s="16"/>
      <c r="J74" s="33" t="s">
        <v>2</v>
      </c>
      <c r="K74" s="93"/>
    </row>
    <row r="75" spans="1:11" ht="14.25">
      <c r="A75" s="48"/>
      <c r="B75" s="60"/>
      <c r="C75" s="61"/>
      <c r="D75" s="94"/>
      <c r="E75" s="2"/>
      <c r="F75" s="15"/>
      <c r="G75" s="53"/>
      <c r="H75" s="16"/>
      <c r="I75" s="16"/>
      <c r="J75" s="33"/>
    </row>
    <row r="76" spans="1:11" ht="25.5">
      <c r="A76" s="48" t="s">
        <v>6</v>
      </c>
      <c r="B76" s="60" t="s">
        <v>38</v>
      </c>
      <c r="C76" s="61"/>
      <c r="D76" s="94" t="s">
        <v>108</v>
      </c>
      <c r="E76" s="2"/>
      <c r="F76" s="15"/>
      <c r="G76" s="53"/>
      <c r="H76" s="16"/>
      <c r="I76" s="16"/>
      <c r="J76" s="33"/>
    </row>
    <row r="77" spans="1:11" ht="14.25">
      <c r="A77" s="48"/>
      <c r="B77" s="55"/>
      <c r="C77" s="61"/>
      <c r="D77" s="2" t="s">
        <v>110</v>
      </c>
      <c r="E77" s="2"/>
      <c r="F77" s="15"/>
      <c r="G77" s="31">
        <v>0.4</v>
      </c>
      <c r="H77" s="16"/>
      <c r="I77" s="16"/>
      <c r="J77" s="33"/>
    </row>
    <row r="78" spans="1:11" ht="14.25">
      <c r="A78" s="48"/>
      <c r="B78" s="55"/>
      <c r="C78" s="61"/>
      <c r="D78" s="2" t="s">
        <v>111</v>
      </c>
      <c r="E78" s="2"/>
      <c r="F78" s="15"/>
      <c r="G78" s="31">
        <v>0.3</v>
      </c>
      <c r="H78" s="16"/>
      <c r="I78" s="16"/>
      <c r="J78" s="33"/>
    </row>
    <row r="79" spans="1:11" ht="14.25">
      <c r="A79" s="48"/>
      <c r="B79" s="55"/>
      <c r="C79" s="61"/>
      <c r="D79" s="2" t="s">
        <v>112</v>
      </c>
      <c r="E79" s="2"/>
      <c r="F79" s="15"/>
      <c r="G79" s="31">
        <v>0.4</v>
      </c>
      <c r="H79" s="16"/>
      <c r="I79" s="16"/>
      <c r="J79" s="33"/>
    </row>
    <row r="80" spans="1:11" ht="14.25">
      <c r="A80" s="48"/>
      <c r="B80" s="55"/>
      <c r="C80" s="61"/>
      <c r="D80" s="2" t="s">
        <v>113</v>
      </c>
      <c r="E80" s="2"/>
      <c r="F80" s="15"/>
      <c r="G80" s="31">
        <v>0.4</v>
      </c>
      <c r="H80" s="16"/>
      <c r="I80" s="16"/>
      <c r="J80" s="33"/>
    </row>
    <row r="81" spans="1:10" ht="14.25">
      <c r="A81" s="48"/>
      <c r="B81" s="55"/>
      <c r="C81" s="61"/>
      <c r="D81" s="2" t="s">
        <v>114</v>
      </c>
      <c r="E81" s="2"/>
      <c r="F81" s="15"/>
      <c r="G81" s="31">
        <v>0.4</v>
      </c>
      <c r="H81" s="16"/>
      <c r="I81" s="16"/>
      <c r="J81" s="33"/>
    </row>
    <row r="82" spans="1:10" ht="14.25">
      <c r="A82" s="48"/>
      <c r="B82" s="55"/>
      <c r="C82" s="61"/>
      <c r="D82" s="2" t="s">
        <v>115</v>
      </c>
      <c r="E82" s="2"/>
      <c r="F82" s="15"/>
      <c r="G82" s="31">
        <v>0.4</v>
      </c>
      <c r="H82" s="16"/>
      <c r="I82" s="16"/>
      <c r="J82" s="33"/>
    </row>
    <row r="83" spans="1:10" ht="14.25">
      <c r="A83" s="48"/>
      <c r="B83" s="55"/>
      <c r="C83" s="61"/>
      <c r="D83" s="2" t="s">
        <v>117</v>
      </c>
      <c r="E83" s="2"/>
      <c r="F83" s="15"/>
      <c r="G83" s="31">
        <v>0.4</v>
      </c>
      <c r="H83" s="16"/>
      <c r="I83" s="16"/>
      <c r="J83" s="33"/>
    </row>
    <row r="84" spans="1:10" ht="14.25">
      <c r="A84" s="48"/>
      <c r="B84" s="55"/>
      <c r="C84" s="61"/>
      <c r="D84" s="2" t="s">
        <v>118</v>
      </c>
      <c r="E84" s="2"/>
      <c r="F84" s="15"/>
      <c r="G84" s="31">
        <v>0.4</v>
      </c>
      <c r="H84" s="16"/>
      <c r="I84" s="16"/>
      <c r="J84" s="33"/>
    </row>
    <row r="85" spans="1:10" ht="14.25">
      <c r="A85" s="48"/>
      <c r="B85" s="55"/>
      <c r="C85" s="61"/>
      <c r="D85" s="2" t="s">
        <v>119</v>
      </c>
      <c r="E85" s="2"/>
      <c r="F85" s="15"/>
      <c r="G85" s="31">
        <v>0.3</v>
      </c>
      <c r="H85" s="16"/>
      <c r="I85" s="16"/>
      <c r="J85" s="33"/>
    </row>
    <row r="86" spans="1:10" ht="14.25">
      <c r="A86" s="48"/>
      <c r="B86" s="55"/>
      <c r="C86" s="61"/>
      <c r="D86" s="2" t="s">
        <v>120</v>
      </c>
      <c r="E86" s="2"/>
      <c r="F86" s="15"/>
      <c r="G86" s="31">
        <v>0.3</v>
      </c>
      <c r="H86" s="16"/>
      <c r="I86" s="16"/>
      <c r="J86" s="33"/>
    </row>
    <row r="87" spans="1:10" ht="14.25">
      <c r="A87" s="48"/>
      <c r="B87" s="55"/>
      <c r="C87" s="61"/>
      <c r="D87" s="2" t="s">
        <v>121</v>
      </c>
      <c r="E87" s="2"/>
      <c r="F87" s="15"/>
      <c r="G87" s="31">
        <v>0.3</v>
      </c>
      <c r="H87" s="16"/>
      <c r="I87" s="16"/>
      <c r="J87" s="33"/>
    </row>
    <row r="88" spans="1:10" ht="14.25">
      <c r="A88" s="48"/>
      <c r="B88" s="55"/>
      <c r="C88" s="61"/>
      <c r="D88" s="20"/>
      <c r="E88" s="2"/>
      <c r="F88" s="15"/>
      <c r="G88" s="31"/>
      <c r="H88" s="16"/>
      <c r="I88" s="16"/>
      <c r="J88" s="33"/>
    </row>
    <row r="89" spans="1:10" ht="24" customHeight="1">
      <c r="A89" s="48" t="s">
        <v>6</v>
      </c>
      <c r="B89" s="55" t="s">
        <v>39</v>
      </c>
      <c r="C89" s="61"/>
      <c r="D89" s="20"/>
      <c r="E89" s="2"/>
      <c r="F89" s="15"/>
      <c r="G89" s="53"/>
      <c r="H89" s="16"/>
      <c r="I89" s="16"/>
      <c r="J89" s="34"/>
    </row>
    <row r="90" spans="1:10" ht="14.25">
      <c r="A90" s="48"/>
      <c r="B90" s="55"/>
      <c r="C90" s="62" t="s">
        <v>3</v>
      </c>
      <c r="D90" s="2" t="s">
        <v>59</v>
      </c>
      <c r="E90" s="2"/>
      <c r="F90" s="60" t="s">
        <v>142</v>
      </c>
      <c r="G90" s="31">
        <v>0.6</v>
      </c>
      <c r="H90" s="16"/>
      <c r="I90" s="16"/>
      <c r="J90" s="34"/>
    </row>
    <row r="91" spans="1:10" ht="14.25">
      <c r="A91" s="48"/>
      <c r="B91" s="55"/>
      <c r="C91" s="62" t="s">
        <v>3</v>
      </c>
      <c r="D91" s="2" t="s">
        <v>60</v>
      </c>
      <c r="E91" s="2"/>
      <c r="F91" s="60" t="s">
        <v>142</v>
      </c>
      <c r="G91" s="31">
        <v>0.6</v>
      </c>
      <c r="H91" s="16"/>
      <c r="I91" s="16"/>
      <c r="J91" s="34"/>
    </row>
    <row r="92" spans="1:10" ht="14.25">
      <c r="A92" s="48"/>
      <c r="B92" s="55"/>
      <c r="C92" s="62" t="s">
        <v>3</v>
      </c>
      <c r="D92" s="2" t="s">
        <v>61</v>
      </c>
      <c r="E92" s="2"/>
      <c r="F92" s="60" t="s">
        <v>143</v>
      </c>
      <c r="G92" s="31">
        <v>0.7</v>
      </c>
      <c r="H92" s="16"/>
      <c r="I92" s="16"/>
      <c r="J92" s="34"/>
    </row>
    <row r="93" spans="1:10" ht="14.25">
      <c r="A93" s="48"/>
      <c r="B93" s="55"/>
      <c r="C93" s="62" t="s">
        <v>3</v>
      </c>
      <c r="D93" s="2" t="s">
        <v>62</v>
      </c>
      <c r="E93" s="2"/>
      <c r="F93" s="60" t="s">
        <v>143</v>
      </c>
      <c r="G93" s="31">
        <v>0.7</v>
      </c>
      <c r="H93" s="16"/>
      <c r="I93" s="16"/>
      <c r="J93" s="34"/>
    </row>
    <row r="94" spans="1:10" ht="14.25">
      <c r="A94" s="48"/>
      <c r="B94" s="55"/>
      <c r="C94" s="62" t="s">
        <v>3</v>
      </c>
      <c r="D94" s="2" t="s">
        <v>63</v>
      </c>
      <c r="E94" s="2"/>
      <c r="F94" s="60" t="s">
        <v>143</v>
      </c>
      <c r="G94" s="31">
        <v>0.7</v>
      </c>
      <c r="H94" s="16"/>
      <c r="I94" s="16"/>
      <c r="J94" s="34"/>
    </row>
    <row r="95" spans="1:10" ht="14.25">
      <c r="A95" s="48"/>
      <c r="B95" s="55"/>
      <c r="C95" s="62" t="s">
        <v>3</v>
      </c>
      <c r="D95" s="2" t="s">
        <v>138</v>
      </c>
      <c r="E95" s="2"/>
      <c r="F95" s="60" t="s">
        <v>143</v>
      </c>
      <c r="G95" s="31">
        <v>0.7</v>
      </c>
      <c r="H95" s="16"/>
      <c r="I95" s="16"/>
      <c r="J95" s="34"/>
    </row>
    <row r="96" spans="1:10" ht="14.25">
      <c r="A96" s="48"/>
      <c r="B96" s="55"/>
      <c r="C96" s="62"/>
      <c r="D96" s="98"/>
      <c r="E96" s="2"/>
      <c r="F96" s="15"/>
      <c r="G96" s="31"/>
      <c r="H96" s="16"/>
      <c r="I96" s="16"/>
      <c r="J96" s="34"/>
    </row>
    <row r="97" spans="1:10" ht="79.5" customHeight="1">
      <c r="A97" s="48" t="s">
        <v>6</v>
      </c>
      <c r="B97" s="60" t="s">
        <v>41</v>
      </c>
      <c r="C97" s="62"/>
      <c r="D97" s="2"/>
      <c r="E97" s="2"/>
      <c r="F97" s="56" t="s">
        <v>70</v>
      </c>
      <c r="G97" s="31"/>
      <c r="H97" s="16"/>
      <c r="I97" s="16"/>
      <c r="J97" s="34"/>
    </row>
    <row r="98" spans="1:10" ht="14.25">
      <c r="A98" s="48" t="s">
        <v>2</v>
      </c>
      <c r="B98" s="15" t="s">
        <v>2</v>
      </c>
      <c r="C98" s="62" t="s">
        <v>3</v>
      </c>
      <c r="D98" s="2" t="s">
        <v>57</v>
      </c>
      <c r="E98" s="4"/>
      <c r="F98" s="60" t="s">
        <v>125</v>
      </c>
      <c r="G98" s="31">
        <v>1</v>
      </c>
      <c r="H98" s="16"/>
      <c r="I98" s="16"/>
      <c r="J98" s="34"/>
    </row>
    <row r="99" spans="1:10" ht="14.25">
      <c r="A99" s="48" t="s">
        <v>2</v>
      </c>
      <c r="B99" s="15" t="s">
        <v>2</v>
      </c>
      <c r="C99" s="62" t="s">
        <v>3</v>
      </c>
      <c r="D99" s="2" t="s">
        <v>58</v>
      </c>
      <c r="E99" s="2"/>
      <c r="F99" s="60" t="s">
        <v>122</v>
      </c>
      <c r="G99" s="31">
        <v>1</v>
      </c>
      <c r="H99" s="16"/>
      <c r="I99" s="16"/>
      <c r="J99" s="34"/>
    </row>
    <row r="100" spans="1:10" ht="14.25">
      <c r="A100" s="48"/>
      <c r="B100" s="15"/>
      <c r="C100" s="62" t="s">
        <v>3</v>
      </c>
      <c r="D100" s="2" t="s">
        <v>127</v>
      </c>
      <c r="E100" s="2"/>
      <c r="F100" s="60" t="s">
        <v>126</v>
      </c>
      <c r="G100" s="31">
        <v>1</v>
      </c>
      <c r="H100" s="16"/>
      <c r="I100" s="16"/>
      <c r="J100" s="34"/>
    </row>
    <row r="101" spans="1:10" ht="14.25">
      <c r="A101" s="48" t="s">
        <v>2</v>
      </c>
      <c r="B101" s="15" t="s">
        <v>2</v>
      </c>
      <c r="C101" s="62" t="s">
        <v>3</v>
      </c>
      <c r="D101" s="2" t="s">
        <v>68</v>
      </c>
      <c r="E101" s="2"/>
      <c r="F101" s="60" t="s">
        <v>125</v>
      </c>
      <c r="G101" s="31">
        <v>1</v>
      </c>
      <c r="H101" s="16"/>
      <c r="I101" s="16"/>
      <c r="J101" s="34"/>
    </row>
    <row r="102" spans="1:10" ht="14.25">
      <c r="A102" s="48"/>
      <c r="B102" s="15"/>
      <c r="C102" s="62" t="s">
        <v>3</v>
      </c>
      <c r="D102" s="2" t="s">
        <v>69</v>
      </c>
      <c r="E102" s="2"/>
      <c r="F102" s="60" t="s">
        <v>126</v>
      </c>
      <c r="G102" s="31">
        <v>1</v>
      </c>
      <c r="H102" s="16"/>
      <c r="I102" s="16"/>
      <c r="J102" s="34"/>
    </row>
    <row r="103" spans="1:10" ht="27.75" customHeight="1">
      <c r="A103" s="48"/>
      <c r="B103" s="15"/>
      <c r="C103" s="62" t="s">
        <v>3</v>
      </c>
      <c r="D103" s="2" t="s">
        <v>65</v>
      </c>
      <c r="E103" s="2"/>
      <c r="F103" s="60" t="s">
        <v>123</v>
      </c>
      <c r="G103" s="31">
        <v>1</v>
      </c>
      <c r="H103" s="16"/>
      <c r="I103" s="16"/>
      <c r="J103" s="34"/>
    </row>
    <row r="104" spans="1:10" ht="15" customHeight="1">
      <c r="A104" s="48"/>
      <c r="B104" s="15"/>
      <c r="C104" s="62" t="s">
        <v>3</v>
      </c>
      <c r="D104" s="2" t="s">
        <v>66</v>
      </c>
      <c r="E104" s="24"/>
      <c r="F104" s="60" t="s">
        <v>124</v>
      </c>
      <c r="G104" s="31">
        <v>1</v>
      </c>
      <c r="H104" s="16"/>
      <c r="I104" s="16"/>
      <c r="J104" s="34"/>
    </row>
    <row r="105" spans="1:10" ht="15" customHeight="1">
      <c r="A105" s="48"/>
      <c r="B105" s="15"/>
      <c r="C105" s="62"/>
      <c r="D105" s="2"/>
      <c r="E105" s="24"/>
      <c r="F105" s="72"/>
      <c r="G105" s="31"/>
      <c r="H105" s="16"/>
      <c r="I105" s="16"/>
      <c r="J105" s="34"/>
    </row>
    <row r="106" spans="1:10" ht="25.5" customHeight="1">
      <c r="A106" s="48" t="s">
        <v>107</v>
      </c>
      <c r="B106" s="60" t="s">
        <v>67</v>
      </c>
      <c r="C106" s="61"/>
      <c r="D106" s="94" t="s">
        <v>109</v>
      </c>
      <c r="E106" s="2"/>
      <c r="F106" s="15"/>
      <c r="G106" s="53"/>
      <c r="H106" s="16"/>
      <c r="I106" s="16"/>
      <c r="J106" s="34"/>
    </row>
    <row r="107" spans="1:10" ht="15" customHeight="1">
      <c r="A107" s="48"/>
      <c r="B107" s="55"/>
      <c r="C107" s="61"/>
      <c r="D107" s="2" t="s">
        <v>110</v>
      </c>
      <c r="E107" s="2"/>
      <c r="F107" s="15"/>
      <c r="G107" s="31">
        <v>0.4</v>
      </c>
      <c r="H107" s="16"/>
      <c r="I107" s="16"/>
      <c r="J107" s="34"/>
    </row>
    <row r="108" spans="1:10" ht="15" customHeight="1">
      <c r="A108" s="48"/>
      <c r="B108" s="55"/>
      <c r="C108" s="61"/>
      <c r="D108" s="2" t="s">
        <v>111</v>
      </c>
      <c r="E108" s="2"/>
      <c r="F108" s="15"/>
      <c r="G108" s="31">
        <v>0.4</v>
      </c>
      <c r="H108" s="16"/>
      <c r="I108" s="16"/>
      <c r="J108" s="34"/>
    </row>
    <row r="109" spans="1:10" ht="15" customHeight="1">
      <c r="A109" s="48"/>
      <c r="B109" s="55"/>
      <c r="C109" s="61"/>
      <c r="D109" s="2" t="s">
        <v>128</v>
      </c>
      <c r="E109" s="2"/>
      <c r="F109" s="15"/>
      <c r="G109" s="31">
        <v>0.4</v>
      </c>
      <c r="H109" s="16"/>
      <c r="I109" s="16"/>
      <c r="J109" s="34"/>
    </row>
    <row r="110" spans="1:10" ht="15" customHeight="1">
      <c r="A110" s="48"/>
      <c r="B110" s="55"/>
      <c r="C110" s="61"/>
      <c r="D110" s="2" t="s">
        <v>64</v>
      </c>
      <c r="E110" s="2"/>
      <c r="F110" s="15"/>
      <c r="G110" s="31">
        <v>0.4</v>
      </c>
      <c r="H110" s="16"/>
      <c r="I110" s="16"/>
      <c r="J110" s="34"/>
    </row>
    <row r="111" spans="1:10" ht="15" customHeight="1">
      <c r="A111" s="48"/>
      <c r="B111" s="55"/>
      <c r="C111" s="61"/>
      <c r="D111" s="2" t="s">
        <v>129</v>
      </c>
      <c r="E111" s="2"/>
      <c r="F111" s="15"/>
      <c r="G111" s="31">
        <v>0.4</v>
      </c>
      <c r="H111" s="16"/>
      <c r="I111" s="16"/>
      <c r="J111" s="34"/>
    </row>
    <row r="112" spans="1:10" ht="15" customHeight="1">
      <c r="A112" s="48"/>
      <c r="B112" s="55"/>
      <c r="C112" s="61"/>
      <c r="D112" s="2" t="s">
        <v>130</v>
      </c>
      <c r="E112" s="2"/>
      <c r="F112" s="15"/>
      <c r="G112" s="31">
        <v>0.4</v>
      </c>
      <c r="H112" s="16"/>
      <c r="I112" s="16"/>
      <c r="J112" s="34"/>
    </row>
    <row r="113" spans="1:10" ht="15" customHeight="1">
      <c r="A113" s="48"/>
      <c r="B113" s="55"/>
      <c r="C113" s="61"/>
      <c r="D113" s="2" t="s">
        <v>131</v>
      </c>
      <c r="E113" s="2"/>
      <c r="F113" s="15"/>
      <c r="G113" s="31">
        <v>0.4</v>
      </c>
      <c r="H113" s="16"/>
      <c r="I113" s="16"/>
      <c r="J113" s="34"/>
    </row>
    <row r="114" spans="1:10" ht="15" customHeight="1">
      <c r="A114" s="48"/>
      <c r="B114" s="55"/>
      <c r="C114" s="61"/>
      <c r="D114" s="2" t="s">
        <v>116</v>
      </c>
      <c r="E114" s="2"/>
      <c r="F114" s="15"/>
      <c r="G114" s="31">
        <v>0.4</v>
      </c>
      <c r="H114" s="16"/>
      <c r="I114" s="16"/>
      <c r="J114" s="34"/>
    </row>
    <row r="115" spans="1:10" ht="15" customHeight="1">
      <c r="A115" s="48"/>
      <c r="B115" s="55"/>
      <c r="C115" s="61"/>
      <c r="D115" s="2" t="s">
        <v>132</v>
      </c>
      <c r="E115" s="2"/>
      <c r="F115" s="15"/>
      <c r="G115" s="31">
        <v>0.4</v>
      </c>
      <c r="H115" s="16"/>
      <c r="I115" s="16"/>
      <c r="J115" s="34"/>
    </row>
    <row r="116" spans="1:10" ht="15" customHeight="1">
      <c r="A116" s="48"/>
      <c r="B116" s="55"/>
      <c r="C116" s="61"/>
      <c r="D116" s="2" t="s">
        <v>133</v>
      </c>
      <c r="E116" s="2"/>
      <c r="F116" s="15"/>
      <c r="G116" s="31">
        <v>0.4</v>
      </c>
      <c r="H116" s="16"/>
      <c r="I116" s="16"/>
      <c r="J116" s="34"/>
    </row>
    <row r="117" spans="1:10" ht="15" customHeight="1">
      <c r="A117" s="48"/>
      <c r="B117" s="55"/>
      <c r="C117" s="61"/>
      <c r="D117" s="98"/>
      <c r="E117" s="2"/>
      <c r="F117" s="15"/>
      <c r="G117" s="31"/>
      <c r="H117" s="16"/>
      <c r="I117" s="16"/>
      <c r="J117" s="34"/>
    </row>
    <row r="118" spans="1:10" ht="33" customHeight="1">
      <c r="A118" s="48" t="s">
        <v>107</v>
      </c>
      <c r="B118" s="60" t="s">
        <v>40</v>
      </c>
      <c r="C118" s="61"/>
      <c r="D118" s="20"/>
      <c r="E118" s="2"/>
      <c r="F118" s="15"/>
      <c r="G118" s="53"/>
      <c r="H118" s="16"/>
      <c r="I118" s="16"/>
      <c r="J118" s="34"/>
    </row>
    <row r="119" spans="1:10" ht="15" customHeight="1">
      <c r="A119" s="48"/>
      <c r="B119" s="55"/>
      <c r="C119" s="62" t="s">
        <v>3</v>
      </c>
      <c r="D119" s="2" t="s">
        <v>135</v>
      </c>
      <c r="E119" s="2"/>
      <c r="F119" s="58"/>
      <c r="G119" s="31">
        <v>1</v>
      </c>
      <c r="H119" s="16"/>
      <c r="I119" s="16"/>
      <c r="J119" s="34"/>
    </row>
    <row r="120" spans="1:10" ht="15" customHeight="1">
      <c r="A120" s="48"/>
      <c r="B120" s="55"/>
      <c r="C120" s="62" t="s">
        <v>3</v>
      </c>
      <c r="D120" s="2" t="s">
        <v>136</v>
      </c>
      <c r="E120" s="2"/>
      <c r="F120" s="15" t="s">
        <v>140</v>
      </c>
      <c r="G120" s="31">
        <v>1</v>
      </c>
      <c r="H120" s="16"/>
      <c r="I120" s="16"/>
      <c r="J120" s="34"/>
    </row>
    <row r="121" spans="1:10" ht="15" customHeight="1">
      <c r="A121" s="48"/>
      <c r="B121" s="55"/>
      <c r="C121" s="62" t="s">
        <v>3</v>
      </c>
      <c r="D121" s="2" t="s">
        <v>137</v>
      </c>
      <c r="E121" s="2"/>
      <c r="F121" s="15" t="s">
        <v>141</v>
      </c>
      <c r="G121" s="31">
        <v>1</v>
      </c>
      <c r="H121" s="16"/>
      <c r="I121" s="16"/>
      <c r="J121" s="34"/>
    </row>
    <row r="122" spans="1:10" ht="15" customHeight="1">
      <c r="A122" s="48"/>
      <c r="B122" s="55"/>
      <c r="C122" s="62" t="s">
        <v>3</v>
      </c>
      <c r="D122" s="2" t="s">
        <v>138</v>
      </c>
      <c r="E122" s="2"/>
      <c r="F122" s="15" t="s">
        <v>139</v>
      </c>
      <c r="G122" s="31">
        <v>1</v>
      </c>
      <c r="H122" s="16"/>
      <c r="I122" s="16"/>
      <c r="J122" s="34"/>
    </row>
    <row r="123" spans="1:10" ht="15" customHeight="1">
      <c r="A123" s="48"/>
      <c r="B123" s="55"/>
      <c r="C123" s="62"/>
      <c r="D123" s="98"/>
      <c r="E123" s="2"/>
      <c r="F123" s="15"/>
      <c r="G123" s="31"/>
      <c r="H123" s="16"/>
      <c r="I123" s="16"/>
      <c r="J123" s="34"/>
    </row>
    <row r="124" spans="1:10" ht="75.75" customHeight="1">
      <c r="A124" s="48" t="s">
        <v>107</v>
      </c>
      <c r="B124" s="60" t="s">
        <v>42</v>
      </c>
      <c r="C124" s="62"/>
      <c r="D124" s="2"/>
      <c r="E124" s="2"/>
      <c r="F124" s="56" t="s">
        <v>70</v>
      </c>
      <c r="G124" s="31"/>
      <c r="H124" s="16"/>
      <c r="I124" s="16"/>
      <c r="J124" s="34"/>
    </row>
    <row r="125" spans="1:10" ht="15" customHeight="1">
      <c r="A125" s="48" t="s">
        <v>2</v>
      </c>
      <c r="B125" s="15" t="s">
        <v>2</v>
      </c>
      <c r="C125" s="62" t="s">
        <v>3</v>
      </c>
      <c r="D125" s="2" t="s">
        <v>57</v>
      </c>
      <c r="E125" s="4"/>
      <c r="F125" s="60" t="s">
        <v>125</v>
      </c>
      <c r="G125" s="31">
        <v>1</v>
      </c>
      <c r="H125" s="16"/>
      <c r="I125" s="16"/>
      <c r="J125" s="34"/>
    </row>
    <row r="126" spans="1:10" ht="15" customHeight="1">
      <c r="A126" s="48" t="s">
        <v>2</v>
      </c>
      <c r="B126" s="15" t="s">
        <v>2</v>
      </c>
      <c r="C126" s="62" t="s">
        <v>3</v>
      </c>
      <c r="D126" s="2" t="s">
        <v>58</v>
      </c>
      <c r="E126" s="2"/>
      <c r="F126" s="60" t="s">
        <v>122</v>
      </c>
      <c r="G126" s="31">
        <v>1</v>
      </c>
      <c r="H126" s="16"/>
      <c r="I126" s="16"/>
      <c r="J126" s="34"/>
    </row>
    <row r="127" spans="1:10" ht="15" customHeight="1">
      <c r="A127" s="48" t="s">
        <v>2</v>
      </c>
      <c r="B127" s="15" t="s">
        <v>2</v>
      </c>
      <c r="C127" s="62" t="s">
        <v>3</v>
      </c>
      <c r="D127" s="2" t="s">
        <v>127</v>
      </c>
      <c r="E127" s="2"/>
      <c r="F127" s="60" t="s">
        <v>126</v>
      </c>
      <c r="G127" s="31">
        <v>1</v>
      </c>
      <c r="H127" s="16"/>
      <c r="I127" s="16"/>
      <c r="J127" s="34"/>
    </row>
    <row r="128" spans="1:10" ht="15" customHeight="1">
      <c r="A128" s="48" t="s">
        <v>2</v>
      </c>
      <c r="B128" s="15" t="s">
        <v>2</v>
      </c>
      <c r="C128" s="62" t="s">
        <v>3</v>
      </c>
      <c r="D128" s="2" t="s">
        <v>68</v>
      </c>
      <c r="E128" s="2"/>
      <c r="F128" s="60" t="s">
        <v>125</v>
      </c>
      <c r="G128" s="31">
        <v>1</v>
      </c>
      <c r="H128" s="16"/>
      <c r="I128" s="16"/>
      <c r="J128" s="34"/>
    </row>
    <row r="129" spans="1:10" ht="24" customHeight="1">
      <c r="A129" s="48"/>
      <c r="B129" s="15"/>
      <c r="C129" s="62" t="s">
        <v>3</v>
      </c>
      <c r="D129" s="2" t="s">
        <v>69</v>
      </c>
      <c r="E129" s="2"/>
      <c r="F129" s="60" t="s">
        <v>126</v>
      </c>
      <c r="G129" s="31">
        <v>1</v>
      </c>
      <c r="H129" s="16"/>
      <c r="I129" s="16"/>
      <c r="J129" s="34"/>
    </row>
    <row r="130" spans="1:10" ht="15" customHeight="1">
      <c r="A130" s="48"/>
      <c r="B130" s="15"/>
      <c r="C130" s="62" t="s">
        <v>3</v>
      </c>
      <c r="D130" s="2" t="s">
        <v>65</v>
      </c>
      <c r="E130" s="2"/>
      <c r="F130" s="60" t="s">
        <v>123</v>
      </c>
      <c r="G130" s="31">
        <v>1</v>
      </c>
      <c r="H130" s="16"/>
      <c r="I130" s="16"/>
      <c r="J130" s="34"/>
    </row>
    <row r="131" spans="1:10" ht="15" customHeight="1">
      <c r="A131" s="48"/>
      <c r="B131" s="15"/>
      <c r="C131" s="62" t="s">
        <v>3</v>
      </c>
      <c r="D131" s="2" t="s">
        <v>66</v>
      </c>
      <c r="E131" s="24"/>
      <c r="F131" s="60" t="s">
        <v>124</v>
      </c>
      <c r="G131" s="31">
        <v>1</v>
      </c>
      <c r="H131" s="16"/>
      <c r="I131" s="16"/>
      <c r="J131" s="34"/>
    </row>
    <row r="132" spans="1:10" ht="15" customHeight="1" thickBot="1">
      <c r="A132" s="51"/>
      <c r="B132" s="46"/>
      <c r="C132" s="65"/>
      <c r="D132" s="36"/>
      <c r="E132" s="37"/>
      <c r="F132" s="70"/>
      <c r="G132" s="32"/>
      <c r="H132" s="38"/>
      <c r="I132" s="38"/>
      <c r="J132" s="39"/>
    </row>
    <row r="133" spans="1:10" ht="32.25" customHeight="1" thickBot="1">
      <c r="A133" s="117" t="s">
        <v>10</v>
      </c>
      <c r="B133" s="68" t="s">
        <v>11</v>
      </c>
      <c r="C133" s="121" t="s">
        <v>32</v>
      </c>
      <c r="D133" s="123" t="s">
        <v>43</v>
      </c>
      <c r="E133" s="125" t="s">
        <v>19</v>
      </c>
      <c r="F133" s="126" t="s">
        <v>2</v>
      </c>
      <c r="G133" s="117" t="s">
        <v>21</v>
      </c>
      <c r="H133" s="79" t="s">
        <v>29</v>
      </c>
      <c r="I133" s="80" t="s">
        <v>31</v>
      </c>
      <c r="J133" s="81">
        <f>G137+G138+G139+G140+G142+G143+G144</f>
        <v>6</v>
      </c>
    </row>
    <row r="134" spans="1:10" ht="90" thickBot="1">
      <c r="A134" s="127" t="s">
        <v>2</v>
      </c>
      <c r="B134" s="40" t="s">
        <v>2</v>
      </c>
      <c r="C134" s="122"/>
      <c r="D134" s="129" t="s">
        <v>2</v>
      </c>
      <c r="E134" s="3" t="s">
        <v>22</v>
      </c>
      <c r="F134" s="67" t="s">
        <v>20</v>
      </c>
      <c r="G134" s="118" t="s">
        <v>2</v>
      </c>
      <c r="H134" s="16"/>
      <c r="I134" s="16"/>
      <c r="J134" s="33" t="s">
        <v>2</v>
      </c>
    </row>
    <row r="135" spans="1:10" ht="13.5" customHeight="1">
      <c r="A135" s="48"/>
      <c r="B135" s="15"/>
      <c r="C135" s="102"/>
      <c r="D135" s="103"/>
      <c r="E135" s="15"/>
      <c r="F135" s="82"/>
      <c r="G135" s="77"/>
      <c r="H135" s="16"/>
      <c r="I135" s="16"/>
      <c r="J135" s="34"/>
    </row>
    <row r="136" spans="1:10" ht="27.75" customHeight="1">
      <c r="A136" s="48" t="s">
        <v>82</v>
      </c>
      <c r="B136" s="15" t="s">
        <v>85</v>
      </c>
      <c r="C136" s="102"/>
      <c r="D136" s="104" t="s">
        <v>151</v>
      </c>
      <c r="E136" s="15"/>
      <c r="F136" s="83"/>
      <c r="G136" s="77"/>
      <c r="H136" s="16"/>
      <c r="I136" s="16"/>
      <c r="J136" s="34"/>
    </row>
    <row r="137" spans="1:10" ht="27.75" customHeight="1">
      <c r="A137" s="48"/>
      <c r="B137" s="15"/>
      <c r="C137" s="102"/>
      <c r="D137" s="53" t="s">
        <v>72</v>
      </c>
      <c r="E137" s="15"/>
      <c r="F137" s="83" t="s">
        <v>86</v>
      </c>
      <c r="G137" s="77">
        <v>3</v>
      </c>
      <c r="H137" s="16"/>
      <c r="I137" s="16"/>
      <c r="J137" s="34"/>
    </row>
    <row r="138" spans="1:10" ht="15" customHeight="1">
      <c r="A138" s="48"/>
      <c r="B138" s="15"/>
      <c r="C138" s="102"/>
      <c r="D138" s="53" t="s">
        <v>73</v>
      </c>
      <c r="E138" s="15"/>
      <c r="F138" s="99">
        <v>0.66600000000000004</v>
      </c>
      <c r="G138" s="77"/>
      <c r="H138" s="16"/>
      <c r="I138" s="16"/>
      <c r="J138" s="34"/>
    </row>
    <row r="139" spans="1:10" ht="15" customHeight="1">
      <c r="A139" s="48"/>
      <c r="B139" s="15"/>
      <c r="C139" s="102"/>
      <c r="D139" s="53" t="s">
        <v>74</v>
      </c>
      <c r="E139" s="15"/>
      <c r="F139" s="99">
        <v>0.33300000000000002</v>
      </c>
      <c r="G139" s="77"/>
      <c r="H139" s="16"/>
      <c r="I139" s="16"/>
      <c r="J139" s="34"/>
    </row>
    <row r="140" spans="1:10" ht="15" customHeight="1">
      <c r="A140" s="48"/>
      <c r="B140" s="15"/>
      <c r="C140" s="102"/>
      <c r="D140" s="53"/>
      <c r="E140" s="15"/>
      <c r="F140" s="78"/>
      <c r="G140" s="77"/>
      <c r="H140" s="16"/>
      <c r="I140" s="16"/>
      <c r="J140" s="34"/>
    </row>
    <row r="141" spans="1:10" ht="15" customHeight="1">
      <c r="A141" s="48" t="s">
        <v>83</v>
      </c>
      <c r="B141" s="15" t="s">
        <v>85</v>
      </c>
      <c r="C141" s="102"/>
      <c r="D141" s="104" t="s">
        <v>152</v>
      </c>
      <c r="E141" s="15"/>
      <c r="F141" s="78"/>
      <c r="G141" s="77"/>
      <c r="H141" s="16"/>
      <c r="I141" s="16"/>
      <c r="J141" s="34"/>
    </row>
    <row r="142" spans="1:10" ht="30.75" customHeight="1">
      <c r="A142" s="48"/>
      <c r="B142" s="15"/>
      <c r="C142" s="102"/>
      <c r="D142" s="53" t="s">
        <v>72</v>
      </c>
      <c r="E142" s="15"/>
      <c r="F142" s="83" t="s">
        <v>86</v>
      </c>
      <c r="G142" s="77">
        <v>3</v>
      </c>
      <c r="H142" s="16"/>
      <c r="I142" s="16"/>
      <c r="J142" s="34"/>
    </row>
    <row r="143" spans="1:10" ht="15" customHeight="1">
      <c r="A143" s="48"/>
      <c r="B143" s="15"/>
      <c r="C143" s="102"/>
      <c r="D143" s="53" t="s">
        <v>73</v>
      </c>
      <c r="E143" s="15"/>
      <c r="F143" s="99">
        <v>0.66600000000000004</v>
      </c>
      <c r="G143" s="77"/>
      <c r="H143" s="16"/>
      <c r="I143" s="16"/>
      <c r="J143" s="34"/>
    </row>
    <row r="144" spans="1:10" ht="15" customHeight="1" thickBot="1">
      <c r="A144" s="48"/>
      <c r="B144" s="15"/>
      <c r="C144" s="102"/>
      <c r="D144" s="54" t="s">
        <v>74</v>
      </c>
      <c r="E144" s="46"/>
      <c r="F144" s="100">
        <v>0.33300000000000002</v>
      </c>
      <c r="G144" s="77"/>
      <c r="H144" s="16"/>
      <c r="I144" s="16"/>
      <c r="J144" s="34"/>
    </row>
    <row r="145" spans="1:10" ht="43.5" thickBot="1">
      <c r="A145" s="117" t="s">
        <v>10</v>
      </c>
      <c r="B145" s="43" t="s">
        <v>11</v>
      </c>
      <c r="C145" s="121" t="s">
        <v>32</v>
      </c>
      <c r="D145" s="129" t="s">
        <v>43</v>
      </c>
      <c r="E145" s="125" t="s">
        <v>19</v>
      </c>
      <c r="F145" s="120" t="s">
        <v>2</v>
      </c>
      <c r="G145" s="117" t="s">
        <v>21</v>
      </c>
      <c r="H145" s="84" t="s">
        <v>29</v>
      </c>
      <c r="I145" s="85" t="s">
        <v>31</v>
      </c>
      <c r="J145" s="86">
        <f>G148+G149+G150+G151+G153+G154+G155</f>
        <v>14</v>
      </c>
    </row>
    <row r="146" spans="1:10" ht="90" thickBot="1">
      <c r="A146" s="127" t="s">
        <v>2</v>
      </c>
      <c r="B146" s="40" t="s">
        <v>2</v>
      </c>
      <c r="C146" s="128"/>
      <c r="D146" s="129" t="s">
        <v>2</v>
      </c>
      <c r="E146" s="29" t="s">
        <v>22</v>
      </c>
      <c r="F146" s="30" t="s">
        <v>20</v>
      </c>
      <c r="G146" s="130" t="s">
        <v>2</v>
      </c>
      <c r="H146" s="89"/>
      <c r="I146" s="41"/>
      <c r="J146" s="42" t="s">
        <v>2</v>
      </c>
    </row>
    <row r="147" spans="1:10" ht="24.75" customHeight="1">
      <c r="A147" s="105"/>
      <c r="B147" s="82"/>
      <c r="C147" s="44"/>
      <c r="D147" s="103" t="s">
        <v>153</v>
      </c>
      <c r="E147" s="44"/>
      <c r="F147" s="52"/>
      <c r="G147" s="106"/>
      <c r="H147" s="16"/>
      <c r="I147" s="16"/>
      <c r="J147" s="33"/>
    </row>
    <row r="148" spans="1:10" ht="23.25" customHeight="1">
      <c r="A148" s="75" t="s">
        <v>7</v>
      </c>
      <c r="B148" s="83" t="s">
        <v>75</v>
      </c>
      <c r="C148" s="15"/>
      <c r="D148" s="53" t="s">
        <v>72</v>
      </c>
      <c r="E148" s="15"/>
      <c r="F148" s="53" t="s">
        <v>87</v>
      </c>
      <c r="G148" s="77">
        <v>7</v>
      </c>
      <c r="H148" s="16"/>
      <c r="I148" s="16"/>
      <c r="J148" s="33"/>
    </row>
    <row r="149" spans="1:10" ht="14.25">
      <c r="A149" s="75"/>
      <c r="B149" s="53"/>
      <c r="C149" s="15"/>
      <c r="D149" s="53" t="s">
        <v>73</v>
      </c>
      <c r="E149" s="15"/>
      <c r="F149" s="99">
        <v>0.66600000000000004</v>
      </c>
      <c r="G149" s="77"/>
      <c r="H149" s="16"/>
      <c r="I149" s="16"/>
      <c r="J149" s="33"/>
    </row>
    <row r="150" spans="1:10">
      <c r="A150" s="75"/>
      <c r="B150" s="53"/>
      <c r="C150" s="15"/>
      <c r="D150" s="53" t="s">
        <v>74</v>
      </c>
      <c r="E150" s="15"/>
      <c r="F150" s="99">
        <v>0.33300000000000002</v>
      </c>
      <c r="G150" s="77"/>
      <c r="H150" s="15"/>
      <c r="I150" s="15"/>
      <c r="J150" s="45"/>
    </row>
    <row r="151" spans="1:10">
      <c r="A151" s="75"/>
      <c r="B151" s="53"/>
      <c r="C151" s="15"/>
      <c r="D151" s="53"/>
      <c r="E151" s="15"/>
      <c r="F151" s="53"/>
      <c r="G151" s="45"/>
      <c r="H151" s="15"/>
      <c r="I151" s="15"/>
      <c r="J151" s="45"/>
    </row>
    <row r="152" spans="1:10">
      <c r="A152" s="75"/>
      <c r="B152" s="53"/>
      <c r="C152" s="15"/>
      <c r="D152" s="104" t="s">
        <v>154</v>
      </c>
      <c r="E152" s="15"/>
      <c r="F152" s="53"/>
      <c r="G152" s="45"/>
      <c r="H152" s="15"/>
      <c r="I152" s="15"/>
      <c r="J152" s="45"/>
    </row>
    <row r="153" spans="1:10" ht="23.25" customHeight="1">
      <c r="A153" s="75" t="s">
        <v>76</v>
      </c>
      <c r="B153" s="83" t="s">
        <v>77</v>
      </c>
      <c r="C153" s="15"/>
      <c r="D153" s="53" t="s">
        <v>72</v>
      </c>
      <c r="E153" s="15"/>
      <c r="F153" s="53" t="s">
        <v>87</v>
      </c>
      <c r="G153" s="77">
        <v>7</v>
      </c>
      <c r="H153" s="15"/>
      <c r="I153" s="15"/>
      <c r="J153" s="45"/>
    </row>
    <row r="154" spans="1:10">
      <c r="A154" s="75"/>
      <c r="B154" s="53"/>
      <c r="C154" s="15"/>
      <c r="D154" s="53" t="s">
        <v>73</v>
      </c>
      <c r="E154" s="15"/>
      <c r="F154" s="99">
        <v>0.66600000000000004</v>
      </c>
      <c r="G154" s="77"/>
      <c r="H154" s="15"/>
      <c r="I154" s="15"/>
      <c r="J154" s="45"/>
    </row>
    <row r="155" spans="1:10" ht="13.5" thickBot="1">
      <c r="A155" s="76"/>
      <c r="B155" s="54"/>
      <c r="C155" s="46"/>
      <c r="D155" s="54" t="s">
        <v>74</v>
      </c>
      <c r="E155" s="46"/>
      <c r="F155" s="100">
        <v>0.33300000000000002</v>
      </c>
      <c r="G155" s="107"/>
      <c r="H155" s="46"/>
      <c r="I155" s="46"/>
      <c r="J155" s="47"/>
    </row>
    <row r="156" spans="1:10" ht="43.5" thickBot="1">
      <c r="H156" s="101" t="s">
        <v>27</v>
      </c>
      <c r="I156" s="87" t="s">
        <v>31</v>
      </c>
      <c r="J156" s="88">
        <f>J11+J40+J73+J133+J145</f>
        <v>99.999999999999986</v>
      </c>
    </row>
  </sheetData>
  <mergeCells count="27">
    <mergeCell ref="A133:A134"/>
    <mergeCell ref="C133:C134"/>
    <mergeCell ref="D133:D134"/>
    <mergeCell ref="E133:F133"/>
    <mergeCell ref="G133:G134"/>
    <mergeCell ref="A145:A146"/>
    <mergeCell ref="C145:C146"/>
    <mergeCell ref="D145:D146"/>
    <mergeCell ref="E145:F145"/>
    <mergeCell ref="G145:G146"/>
    <mergeCell ref="G73:G74"/>
    <mergeCell ref="A73:A74"/>
    <mergeCell ref="C73:C74"/>
    <mergeCell ref="D73:D74"/>
    <mergeCell ref="E73:F73"/>
    <mergeCell ref="G40:G41"/>
    <mergeCell ref="A40:A41"/>
    <mergeCell ref="B40:B41"/>
    <mergeCell ref="C40:C41"/>
    <mergeCell ref="D40:D41"/>
    <mergeCell ref="E40:F40"/>
    <mergeCell ref="G11:G12"/>
    <mergeCell ref="A11:A12"/>
    <mergeCell ref="B11:B12"/>
    <mergeCell ref="C11:C12"/>
    <mergeCell ref="D11:D12"/>
    <mergeCell ref="E11:F11"/>
  </mergeCells>
  <pageMargins left="0.23622047244094491" right="0.23622047244094491" top="0.19685039370078741" bottom="0.35433070866141736" header="0.31496062992125984" footer="0.31496062992125984"/>
  <pageSetup paperSize="9" scale="5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H3" sqref="H3"/>
    </sheetView>
  </sheetViews>
  <sheetFormatPr defaultRowHeight="12.75"/>
  <cols>
    <col min="1" max="1" width="5.7109375" customWidth="1"/>
    <col min="2" max="2" width="3.28515625" customWidth="1"/>
    <col min="3" max="3" width="12.28515625" customWidth="1"/>
  </cols>
  <sheetData>
    <row r="1" spans="1:12">
      <c r="A1" s="5"/>
      <c r="B1" s="6"/>
      <c r="C1" s="7"/>
      <c r="D1" s="6"/>
      <c r="E1" s="6"/>
      <c r="F1" s="6"/>
      <c r="G1" s="6"/>
      <c r="H1" s="6"/>
      <c r="I1" s="6"/>
      <c r="J1" s="6"/>
      <c r="K1" s="5"/>
      <c r="L1" s="7"/>
    </row>
    <row r="2" spans="1:12" ht="25.5">
      <c r="A2" s="8"/>
      <c r="B2" s="9"/>
      <c r="C2" s="10"/>
      <c r="D2" s="131" t="s">
        <v>25</v>
      </c>
      <c r="E2" s="132"/>
      <c r="F2" s="132"/>
      <c r="G2" s="132"/>
      <c r="H2" s="132"/>
      <c r="I2" s="132"/>
      <c r="J2" s="133"/>
      <c r="K2" s="8"/>
      <c r="L2" s="10"/>
    </row>
    <row r="3" spans="1:12">
      <c r="A3" s="8"/>
      <c r="B3" s="9"/>
      <c r="C3" s="10"/>
      <c r="D3" s="9"/>
      <c r="E3" s="9"/>
      <c r="F3" s="9"/>
      <c r="G3" s="9"/>
      <c r="H3" s="9"/>
      <c r="I3" s="9"/>
      <c r="J3" s="9"/>
      <c r="K3" s="8"/>
      <c r="L3" s="10"/>
    </row>
    <row r="4" spans="1:12">
      <c r="A4" s="8"/>
      <c r="B4" s="9"/>
      <c r="C4" s="10"/>
      <c r="D4" s="9"/>
      <c r="E4" s="9"/>
      <c r="F4" s="9"/>
      <c r="G4" s="9"/>
      <c r="H4" s="9"/>
      <c r="I4" s="9"/>
      <c r="J4" s="9"/>
      <c r="K4" s="8"/>
      <c r="L4" s="10"/>
    </row>
    <row r="5" spans="1:12" ht="23.25">
      <c r="A5" s="8"/>
      <c r="B5" s="9"/>
      <c r="C5" s="10"/>
      <c r="D5" s="134" t="s">
        <v>134</v>
      </c>
      <c r="E5" s="135"/>
      <c r="F5" s="135"/>
      <c r="G5" s="135"/>
      <c r="H5" s="135"/>
      <c r="I5" s="135"/>
      <c r="J5" s="136"/>
      <c r="K5" s="8"/>
      <c r="L5" s="10"/>
    </row>
    <row r="6" spans="1:12" ht="13.5" thickBot="1">
      <c r="A6" s="11"/>
      <c r="B6" s="12"/>
      <c r="C6" s="13"/>
      <c r="D6" s="9"/>
      <c r="E6" s="9"/>
      <c r="F6" s="9"/>
      <c r="G6" s="9"/>
      <c r="H6" s="9"/>
      <c r="I6" s="9"/>
      <c r="J6" s="9"/>
      <c r="K6" s="11"/>
      <c r="L6" s="13"/>
    </row>
    <row r="7" spans="1:1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10"/>
    </row>
    <row r="8" spans="1:12">
      <c r="A8" s="14" t="s">
        <v>33</v>
      </c>
      <c r="B8" s="17">
        <v>18</v>
      </c>
      <c r="C8" s="9" t="s">
        <v>26</v>
      </c>
      <c r="D8" s="69" t="s">
        <v>78</v>
      </c>
      <c r="E8" s="18"/>
      <c r="F8" s="18"/>
      <c r="G8" s="18"/>
      <c r="H8" s="18"/>
      <c r="I8" s="18"/>
      <c r="J8" s="9"/>
      <c r="K8" s="9"/>
      <c r="L8" s="10"/>
    </row>
    <row r="9" spans="1:1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10"/>
    </row>
    <row r="10" spans="1:1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</row>
    <row r="11" spans="1:1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</row>
    <row r="12" spans="1:1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</row>
    <row r="13" spans="1:1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</row>
    <row r="14" spans="1:1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</row>
    <row r="16" spans="1:1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</row>
    <row r="17" spans="1:1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</row>
    <row r="18" spans="1:1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</row>
    <row r="19" spans="1:1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</row>
    <row r="20" spans="1:1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</row>
    <row r="21" spans="1:1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</row>
    <row r="22" spans="1:1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</row>
    <row r="23" spans="1:1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</row>
    <row r="24" spans="1:1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</row>
    <row r="25" spans="1:1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10"/>
    </row>
    <row r="26" spans="1:1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10"/>
    </row>
    <row r="27" spans="1:1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10"/>
    </row>
    <row r="28" spans="1:1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10"/>
    </row>
    <row r="29" spans="1:1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10"/>
    </row>
    <row r="30" spans="1:1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10"/>
    </row>
    <row r="32" spans="1:1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10"/>
    </row>
    <row r="33" spans="1:12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10"/>
    </row>
    <row r="34" spans="1:12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</row>
    <row r="35" spans="1:12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10"/>
    </row>
    <row r="36" spans="1:1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10"/>
    </row>
    <row r="37" spans="1:12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10"/>
    </row>
    <row r="38" spans="1:12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10"/>
    </row>
    <row r="39" spans="1:1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10"/>
    </row>
    <row r="40" spans="1:12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10"/>
    </row>
    <row r="41" spans="1:12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10"/>
    </row>
    <row r="42" spans="1:12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10"/>
    </row>
    <row r="43" spans="1:12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0"/>
    </row>
    <row r="44" spans="1:12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0"/>
    </row>
    <row r="45" spans="1:12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0"/>
    </row>
    <row r="46" spans="1:12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0"/>
    </row>
    <row r="47" spans="1:12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0"/>
    </row>
    <row r="48" spans="1:12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0"/>
    </row>
    <row r="49" spans="1:12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0"/>
    </row>
    <row r="50" spans="1:1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0"/>
    </row>
    <row r="51" spans="1:1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10"/>
    </row>
    <row r="52" spans="1:1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10"/>
    </row>
    <row r="53" spans="1:12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10"/>
    </row>
    <row r="54" spans="1:12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10"/>
    </row>
    <row r="55" spans="1:12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10"/>
    </row>
    <row r="56" spans="1:12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10"/>
    </row>
    <row r="57" spans="1:12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10"/>
    </row>
    <row r="58" spans="1:12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10"/>
    </row>
    <row r="59" spans="1:12" ht="13.5" thickBot="1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3"/>
    </row>
  </sheetData>
  <mergeCells count="2">
    <mergeCell ref="D2:J2"/>
    <mergeCell ref="D5:J5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CIS_Subcriteria_Import</vt:lpstr>
      <vt:lpstr>Лист1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Aaltonen</dc:creator>
  <cp:lastModifiedBy>User</cp:lastModifiedBy>
  <cp:lastPrinted>2015-02-02T07:40:50Z</cp:lastPrinted>
  <dcterms:created xsi:type="dcterms:W3CDTF">2007-07-12T16:14:39Z</dcterms:created>
  <dcterms:modified xsi:type="dcterms:W3CDTF">2016-01-24T17:20:03Z</dcterms:modified>
</cp:coreProperties>
</file>